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91" firstSheet="11" activeTab="25"/>
  </bookViews>
  <sheets>
    <sheet name="МУНИЦИП" sheetId="1" r:id="rId1"/>
    <sheet name="НАГ 2" sheetId="2" r:id="rId2"/>
    <sheet name="НАГ 5" sheetId="3" r:id="rId3"/>
    <sheet name="НАГ 7" sheetId="4" r:id="rId4"/>
    <sheet name="НАГ 14" sheetId="5" r:id="rId5"/>
    <sheet name="НАГ 15" sheetId="6" r:id="rId6"/>
    <sheet name="ФШ 4" sheetId="7" r:id="rId7"/>
    <sheet name="ФШ 6" sheetId="8" r:id="rId8"/>
    <sheet name="ФШ 6А" sheetId="9" r:id="rId9"/>
    <sheet name="ФШ 9" sheetId="10" r:id="rId10"/>
    <sheet name="ФШ 11" sheetId="11" r:id="rId11"/>
    <sheet name="ФШ 19" sheetId="12" r:id="rId12"/>
    <sheet name="СОЛ 4" sheetId="13" r:id="rId13"/>
    <sheet name="СОЛ 8" sheetId="14" r:id="rId14"/>
    <sheet name="СОЛ 10" sheetId="15" r:id="rId15"/>
    <sheet name="СОЛ 11" sheetId="16" r:id="rId16"/>
    <sheet name="СОЛ 15" sheetId="17" r:id="rId17"/>
    <sheet name="ПОБ 6" sheetId="18" r:id="rId18"/>
    <sheet name="ПОБ 11" sheetId="19" r:id="rId19"/>
    <sheet name="ПОБ 13" sheetId="20" r:id="rId20"/>
    <sheet name="ПОБ 15" sheetId="21" r:id="rId21"/>
    <sheet name="ПОБ 17" sheetId="22" r:id="rId22"/>
    <sheet name="ПОБ 18" sheetId="23" r:id="rId23"/>
    <sheet name="ПОБ 19" sheetId="24" r:id="rId24"/>
    <sheet name="ПАРТ 6" sheetId="25" r:id="rId25"/>
    <sheet name="ПАРТ 7" sheetId="26" r:id="rId26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/>
  <calcPr fullCalcOnLoad="1" fullPrecision="0"/>
</workbook>
</file>

<file path=xl/sharedStrings.xml><?xml version="1.0" encoding="utf-8"?>
<sst xmlns="http://schemas.openxmlformats.org/spreadsheetml/2006/main" count="1461" uniqueCount="155">
  <si>
    <t>ИТОГО БЕЗ НДС:</t>
  </si>
  <si>
    <t>№ п/п</t>
  </si>
  <si>
    <t>Наименование работ, услуг</t>
  </si>
  <si>
    <t>Периодичность выполнения работ, услуг</t>
  </si>
  <si>
    <t>I.</t>
  </si>
  <si>
    <t>Техническое обслуживание лифта (договор подряда специализированной организации)</t>
  </si>
  <si>
    <t>круглосуточно</t>
  </si>
  <si>
    <t>Стоимость электроэнергии освещение мест общего пользования (в т.ч. энергоснабжение лифтов)</t>
  </si>
  <si>
    <t>постоянно</t>
  </si>
  <si>
    <t>Техническое обслуживание внутридомовых электросетей</t>
  </si>
  <si>
    <t>Испытание контура заземления жилого дома и кабельных линий (договор подряда специализированной организации)</t>
  </si>
  <si>
    <t>ежегодно</t>
  </si>
  <si>
    <t>Услуги аварийно-диспетчерской службы</t>
  </si>
  <si>
    <t>II.</t>
  </si>
  <si>
    <t>уборка территории - 5 раз в неделю, прочее - по необходимости</t>
  </si>
  <si>
    <t>по мере необходимости</t>
  </si>
  <si>
    <t>сухая уборка - 3 раза в месяц; влажная 1 раз в месяц.</t>
  </si>
  <si>
    <t>Дезинсекция, дератизация помещений (по договору специализированной организации)</t>
  </si>
  <si>
    <t>дератизация - 2 раза в год, по мере необходимости, дезинсекция - по мере необходимости</t>
  </si>
  <si>
    <t>III.</t>
  </si>
  <si>
    <t>АДМИНИСТРАТИВНЫЕ ЗАТРАТЫ:</t>
  </si>
  <si>
    <t>ОБЩЕПРОИЗВОДСТВЕННЫЕ ЗАТРАТЫ:</t>
  </si>
  <si>
    <t>ИТОГО СЕБЕСТОИМОСТЬ ЗА 1 М.КВ.:</t>
  </si>
  <si>
    <t>РЕНТАБЕЛЬНОСТЬ:</t>
  </si>
  <si>
    <t>Директор МКП "Партенит-Сервис"</t>
  </si>
  <si>
    <t>_____________________  Д.В. Гогин</t>
  </si>
  <si>
    <r>
      <t xml:space="preserve">Работы по содержанию оборудования и систем инженерно-технического обеспечения, входящих в состав общего имущества МКД, аварийно-диспетчерская служба  </t>
    </r>
    <r>
      <rPr>
        <sz val="12"/>
        <color indexed="8"/>
        <rFont val="Times New Roman"/>
        <family val="1"/>
      </rPr>
      <t>(включая - заработную плату работников, отчисления на соцстрахование, материальные затраты)</t>
    </r>
  </si>
  <si>
    <r>
      <t xml:space="preserve">Работы и услуги по содержанию иного общего имущества МКД </t>
    </r>
    <r>
      <rPr>
        <sz val="12"/>
        <color indexed="8"/>
        <rFont val="Times New Roman"/>
        <family val="1"/>
      </rPr>
      <t>(включая - заработную плату работников, отчисления на соцстрахование, материальные затраты)</t>
    </r>
  </si>
  <si>
    <t>Уборка придомовой территории, входящей в состав общего имущества МКД</t>
  </si>
  <si>
    <t>Погрузка, вывоз мусора от смета с придомовой территории</t>
  </si>
  <si>
    <r>
      <t xml:space="preserve">Работы по выполнению текущего ремонта </t>
    </r>
    <r>
      <rPr>
        <sz val="12"/>
        <color indexed="8"/>
        <rFont val="Times New Roman"/>
        <family val="1"/>
      </rPr>
      <t>(включая - заработную плату работников, отчисления на соцстрахование, материальные затраты)</t>
    </r>
  </si>
  <si>
    <t>Председатель Совета МКД</t>
  </si>
  <si>
    <t>_________________________/_______________________/</t>
  </si>
  <si>
    <t>по графику ремонта, по мере выявления неисправностей</t>
  </si>
  <si>
    <t>Работы по содержанию помещений, входящих в состав общего имущества МКД (лестничные марши, лестницы, кабины лифтов, межквартирные площадки)</t>
  </si>
  <si>
    <t>Текущий и аварийный ремонт кровель, подъездов и других конструктивных элементов МКД (без учета стоимости материалов)</t>
  </si>
  <si>
    <t>Размер платы за 1м.кв. общей площади помещений в месяц, (руб.)</t>
  </si>
  <si>
    <t>Техническое обслуживание внутридомовых систем теплоснабжения, газоснабжения, холодного водоснабжения, водоотведения и дымовентиляционных каналов</t>
  </si>
  <si>
    <t>Приложение № 3</t>
  </si>
  <si>
    <t>Утвержден Протоколом № ___ от "__" __________ 2016 года общего собрания собственников помещений многоквартирного дома № 5 по ул. Нагорная, пгт. Партенит</t>
  </si>
  <si>
    <t>Минимальный перечень работ, услуг по содержанию и текущему ремонту общего имущества 
многоквартирного дома № 5 по ул. Нагорная</t>
  </si>
  <si>
    <t>IV.</t>
  </si>
  <si>
    <r>
      <t xml:space="preserve">ФОНД ТЕКУЩЕГО РЕМОНТА </t>
    </r>
    <r>
      <rPr>
        <sz val="12"/>
        <color indexed="8"/>
        <rFont val="Times New Roman"/>
        <family val="1"/>
      </rPr>
      <t>(включая - стоимость материалов, работы подрядных организаций)</t>
    </r>
  </si>
  <si>
    <t>Текущий и аварийный ремонт лифтов</t>
  </si>
  <si>
    <t>по мере поступления обращений граждан, по мере выявления неисправностей</t>
  </si>
  <si>
    <t>Мелкосрочный и аварийный ремонт внутридомовых электросетей</t>
  </si>
  <si>
    <t>Мелкосрочный и аварийный ремонт кровель, подъездов и других конструктивных элементов здания</t>
  </si>
  <si>
    <t>Мелкосрочный и аварийный ремонт внутридомовых систем водоснабжения, теплоснабжения и водоотведения</t>
  </si>
  <si>
    <t>Утвержден Протоколом № ___ от "__" __________ 2016 года общего собрания собственников помещений многоквартирного дома № 14 по
ул. Нагорная, пгт. Партенит</t>
  </si>
  <si>
    <t>Техническое обслуживание внутридомовых систем теплоснабжения, холодного водоснабжения, водоотведения и дымовентиляционных каналов</t>
  </si>
  <si>
    <t>«УПРАВЛЯЮЩАЯ ОРГАНИЗАЦИЯ»                                                                                                                              «СОБСТВЕННИК»</t>
  </si>
  <si>
    <t>Минимальный перечень работ, услуг по содержанию и текущему ремонту общего имущества 
многоквартирного дома № 14 по ул. Нагорная</t>
  </si>
  <si>
    <t>Утвержден Протоколом № ___ от "__" __________ 2016 года общего собрания собственников помещений многоквартирного дома № 7 по ул. Нагорная, пгт. Партенит</t>
  </si>
  <si>
    <t>Минимальный перечень работ, услуг по содержанию и текущему ремонту общего имущества 
многоквартирного дома № 7 по ул. Нагорная</t>
  </si>
  <si>
    <t xml:space="preserve">«УПРАВЛЯЮЩАЯ ОРГАНИЗАЦИЯ»                                                                                                                          </t>
  </si>
  <si>
    <t xml:space="preserve">    «СОБСТВЕННИК»</t>
  </si>
  <si>
    <t>Утвержден Протоколом № ___ от "__" __________ 2016 года общего собрания собственников помещений многоквартирного дома № 2 по ул. Нагорная, пгт. Партенит</t>
  </si>
  <si>
    <t xml:space="preserve">«УПРАВЛЯЮЩАЯ ОРГАНИЗАЦИЯ»                                                                             </t>
  </si>
  <si>
    <t xml:space="preserve">   «СОБСТВЕННИК»</t>
  </si>
  <si>
    <t>Минимальный перечень работ, услуг по содержанию и текущему ремонту общего имущества 
многоквартирного дома № 2 по ул. Нагорная</t>
  </si>
  <si>
    <t xml:space="preserve">Приложение № 3 </t>
  </si>
  <si>
    <t>Утвержден Протоколом № ___ от "__" __________ 2016 года общего собрания собственников помещений многоквартирного дома № 19 по
ул. Фрунзенское шоссе, пгт. Партенит</t>
  </si>
  <si>
    <t>Минимальный перечень работ, услуг по содержанию и текущему ремонту общего имущества 
многоквартирного дома № 19 по ул. Фрунзенское шоссе</t>
  </si>
  <si>
    <t>Тариф за 1м.кв. в месяц, (руб.)</t>
  </si>
  <si>
    <t>Техническое обслуживание лифта, в т.ч. ежегодное освидетельствование лифтов и страховка лифтов  (договор подряда специализированной организации)</t>
  </si>
  <si>
    <t>Работы по содержанию помещений, входящих в состав общего имущества МКД (лестничные марши, лестницы, кабины лифтов)</t>
  </si>
  <si>
    <t>Текущий и аварийный ремонт кровель, подъездов и других конструктивных элементов МКД</t>
  </si>
  <si>
    <t>Услуги, оказываемые в отношении общего имущества собственников помещений в многоквартирном доме, из числа услуг, указанных в "Минимальном перечне услуг и работ, необходимых для содержания общего имущества в многоквартирном доме" утвержденным Постановлением Правительства Российской Федерации № 290 от 03.04.2013 г., "Правилах содержания общего имущества в многоквартирном доме, утвержденных Постановлением Правительства Российской Федерации № 491 от 13.08.2006 г.</t>
  </si>
  <si>
    <t xml:space="preserve">«УПРАВЛЯЮЩАЯ ОРГАНИЗАЦИЯ»                                                                                                                </t>
  </si>
  <si>
    <t>«СОБСТВЕННИК»</t>
  </si>
  <si>
    <t>Утвержден Протоколом № ___ от "__" __________ 2016 года общего собрания собственников помещений многоквартирного дома № 11 по ул. Фрунзенское шоссе, пгт. Партенит</t>
  </si>
  <si>
    <t>Минимальный перечень работ, услуг по содержанию и текущему ремонту общего имущества 
многоквартирного дома № 11 по ул. Фрунзенское шоссе</t>
  </si>
  <si>
    <t xml:space="preserve">«УПРАВЛЯЮЩАЯ ОРГАНИЗАЦИЯ»                                                                              </t>
  </si>
  <si>
    <t xml:space="preserve">  «СОБСТВЕННИК»</t>
  </si>
  <si>
    <t>Утвержден Протоколом № ___ от "__" __________ 2016 года общего собрания собственников помещений многоквартирного дома № 9 по ул. Фрунзенское шоссе, пгт. Партенит</t>
  </si>
  <si>
    <t>Минимальный перечень работ, услуг по содержанию и текущему ремонту общего имущества 
многоквартирного дома № 9 по ул. Фрунзенское шоссе</t>
  </si>
  <si>
    <t>Техническое обслуживание лифта, в т.ч. ежегодное освидетельствование лифтов и страховка лифтов (договор подряда специализированной организации)</t>
  </si>
  <si>
    <t xml:space="preserve">«УПРАВЛЯЮЩАЯ ОРГАНИЗАЦИЯ»                                                                                                      </t>
  </si>
  <si>
    <t>Утвержден Протоколом № ___ от "__" __________ 2016 года общего собрания собственников помещений многоквартирного дома № 6а по ул. Фрунзенское шоссе, пгт. Партенит</t>
  </si>
  <si>
    <t>Минимальный перечень работ, услуг по содержанию и текущему ремонту общего имущества 
многоквартирного дома № 6а по ул. Фрунзенское шоссе</t>
  </si>
  <si>
    <t xml:space="preserve">«УПРАВЛЯЮЩАЯ ОРГАНИЗАЦИЯ»                                                                                                                   </t>
  </si>
  <si>
    <t>Утвержден Протоколом № ___ от "__" __________ 2016 года общего собрания собственников помещений многоквартирного дома № 6 по ул. Фрунзенское шоссе, пгт. Партенит</t>
  </si>
  <si>
    <t>Минимальный перечень работ, услуг по содержанию и текущему ремонту общего имущества 
многоквартирного дома № 6 по ул. Фрунзенское шоссе</t>
  </si>
  <si>
    <t xml:space="preserve">«УПРАВЛЯЮЩАЯ ОРГАНИЗАЦИЯ»                                                                                                            </t>
  </si>
  <si>
    <t xml:space="preserve"> «СОБСТВЕННИК»</t>
  </si>
  <si>
    <t>Утвержден Протоколом № ___ от "__" __________ 2016 года общего собрания собственников помещений многоквартирного дома № 4 по ул. Фрунзенское шоссе, пгт. Партенит</t>
  </si>
  <si>
    <t>Минимальный перечень работ, услуг по содержанию и текущему ремонту общего имущества 
многоквартирного дома № 4 по ул. Фрунзенское шоссе</t>
  </si>
  <si>
    <t xml:space="preserve">«УПРАВЛЯЮЩАЯ ОРГАНИЗАЦИЯ»                                                                                                               </t>
  </si>
  <si>
    <t xml:space="preserve">Приложение № 3   </t>
  </si>
  <si>
    <t>Утвержден Протоколом № ___ от "___" ___________ 2016 года общего собрания собственников помещений многоквартирного дома № 8 по ул. Солнечная, пгт. Партенит</t>
  </si>
  <si>
    <t>Минимальный перечень работ, услуг по содержанию и текущему ремонту общего имущества 
многоквартирного дома № 8 по ул. Солнечная</t>
  </si>
  <si>
    <t xml:space="preserve">«УПРАВЛЯЮЩАЯ ОРГАНИЗАЦИЯ»                                                                               </t>
  </si>
  <si>
    <t>Утвержден Протоколом № ___ от "__" __________ 2016 года общего собрания собственников помещений многоквартирного дома № 11 по ул. Солнечная, пгт. Партенит</t>
  </si>
  <si>
    <t>Минимальный перечень работ, услуг по содержанию и текущему ремонту общего имущества 
многоквартирного дома № 11 по ул. Солнечная</t>
  </si>
  <si>
    <t>Минимальный перечень работ, услуг по содержанию и текущему ремонту общего имущества 
многоквартирного дома № 10 по ул. Солнечная</t>
  </si>
  <si>
    <t xml:space="preserve">«УПРАВЛЯЮЩАЯ ОРГАНИЗАЦИЯ»                                                                                </t>
  </si>
  <si>
    <t>Утвержден Протоколом № ___ от "__" __________ 2016 года общего собрания собственников помещений многоквартирного дома № 4 по ул. Солнечная, пгт. Партенит</t>
  </si>
  <si>
    <t>Минимальный перечень работ, услуг по содержанию и текущему ремонту общего имущества 
многоквартирного дома № 4 по ул. Солнечная</t>
  </si>
  <si>
    <t xml:space="preserve">«УПРАВЛЯЮЩАЯ ОРГАНИЗАЦИЯ»                                                                                                                         </t>
  </si>
  <si>
    <t>Утвержден Протоколом № ___ от "____" __________ 2016 года общего собрания собственников помещений многоквартирного дома № 19 по ул. Победы, пгт. Партенит</t>
  </si>
  <si>
    <t>Минимальный перечень работ, услуг по содержанию и текущему ремонту общего имущества 
многоквартирного дома № 19 по ул. Победы</t>
  </si>
  <si>
    <t>Техническое обслуживание лифта, в т.ч. ежегодное освидетельствование лифта и страховка лифта  (договор подряда специализированной организации)</t>
  </si>
  <si>
    <t>Утвержден Протоколом № ___ от "____" __________ 2016 года общего собрания собственников помещений многоквартирного дома № 18 по ул. Победы, пгт. Партенит</t>
  </si>
  <si>
    <t>Минимальный перечень работ, услуг по содержанию и текущему ремонту общего имущества 
многоквартирного дома № 18 по ул. Победы</t>
  </si>
  <si>
    <t>Утвержден Протоколом № ___ от "____" __________ 2016 года общего собрания собственников помещений многоквартирного дома № 17 по ул. Победы, пгт. Партенит</t>
  </si>
  <si>
    <t>Минимальный перечень работ, услуг по содержанию и текущему ремонту общего имущества 
многоквартирного дома № 17 по ул. Победы</t>
  </si>
  <si>
    <t>«УПРАВЛЯЮЩАЯ ОРГАНИЗАЦИЯ»                                                                                «СОБСТВЕННИК»</t>
  </si>
  <si>
    <t>Приложение № 1</t>
  </si>
  <si>
    <t>Утвержден Протоколом № ___ от "____" __________ 2016 года общего собрания собственников помещений многоквартирного дома № 15 по ул. Победы, пгт. Партенит</t>
  </si>
  <si>
    <t>Минимальный перечень работ, услуг по содержанию и текущему ремонту общего имущества 
многоквартирного дома № 15 по ул. Победы</t>
  </si>
  <si>
    <t>Утвержден Протоколом № ___ от "__" __________ 2016 года общего собрания собственников помещений многоквартирного дома № 13 по ул. Победы, пгт. Партенит</t>
  </si>
  <si>
    <t>Минимальный перечень работ, услуг по содержанию и текущему ремонту общего имущества 
многоквартирного дома № 13 по ул. Победы</t>
  </si>
  <si>
    <t>Утвержден Протоколом № ___ от "__" __________ 2016 года общего собрания собственников помещений многоквартирного дома № 11 по ул. Победы, пгт. Партенит</t>
  </si>
  <si>
    <t>Минимальный перечень работ, услуг по содержанию и текущему ремонту общего имущества 
многоквартирного дома № 11 по ул. Победы</t>
  </si>
  <si>
    <t>Утвержден Протоколом № ___ от "__" __________ 2016 года общего собрания собственников помещений 
многоквартирного дома № 6 по ул. Победы, пгт. Партенит</t>
  </si>
  <si>
    <t>Минимальный перечень работ, услуг по содержанию и текущему ремонту общего имущества 
многоквартирного дома № 6 по ул. Победы</t>
  </si>
  <si>
    <t>Утвержден Протоколом № ___ от "__" __________ 2016 года общего собрания собственников помещений многоквартирного дома № 6 по ул. Партенитская, пгт. Партенит</t>
  </si>
  <si>
    <t>Минимальный перечень работ, услуг по содержанию и текущему ремонту общего имущества 
многоквартирного дома № 6 по ул. Партенитская</t>
  </si>
  <si>
    <t>Утвержден Протоколом № ___ от "__" __________ 2016 года общего собрания собственников помещений многоквартирного дома № 7 по ул. Партенитская, пгт. Партенит</t>
  </si>
  <si>
    <t>Минимальный перечень работ, услуг по содержанию и текущему ремонту общего имущества 
многоквартирного дома № 7 по ул. Партенитская</t>
  </si>
  <si>
    <t>Приложение 1
к Договору управления № ___________ от "______"__________________ 2016 г.</t>
  </si>
  <si>
    <t>Минимальный перечень работ, услуг по содержанию и текущему ремонту общего имущества многоквартирных домов 
расположенных на территории городского округа Алушта Республики Крым обслуживаемых МКП "Партенит-Сервис" с 01.01.2017 г.</t>
  </si>
  <si>
    <t>(Решение сессии Алуштинского городского совета Республики Крым от 22.07.2016 г. № 25/19 о внесении изменений в Решение сессии от 19.02.2016 г. № 17/31 "об установлении размера платы за содержание и ремонт общего имущества многоквартирных домов, собственники которых не приняли решение о выбореспособа управления многоквартирным домом, и для собственников помещений в многоквартирном доме, которые на общем собрании не приняли решение об установлении размера платы за содержание и текущий ремонт общего имущества на территории городского округа Алушты Республики Крым")</t>
  </si>
  <si>
    <t>Размер платы за содержание и текущий ремонт мест общего пользования за 1 м.кв. в месяц, руб.</t>
  </si>
  <si>
    <r>
      <t xml:space="preserve">Работы по содержанию оборудования и систем инженерно-технического обеспечения, входящих в состав общего имущества МКД, аварийно-диспетчерская служба </t>
    </r>
    <r>
      <rPr>
        <sz val="12"/>
        <color indexed="8"/>
        <rFont val="Times New Roman"/>
        <family val="1"/>
      </rPr>
      <t>(включая - заработную плату работников, отчисления на соцстрахование, накладные расходы, стоимость материалов, спецприборов, тех.инвентаря, поверки приборов, инструментов, спецодежды, аттестации персонала, работ специализированных организаций)</t>
    </r>
  </si>
  <si>
    <t>Стоимость электроэнергии на энергоснабжение лифтов</t>
  </si>
  <si>
    <t>Стоимость электроэнергии на освещение мест общего пользования (МОП)</t>
  </si>
  <si>
    <t xml:space="preserve">Техническое обслуживание лифтов, включая ежегодное освидетельствование лифта </t>
  </si>
  <si>
    <t>Техническое обслуживание, текущий и аварийный ремонт внутридомовых электросетей</t>
  </si>
  <si>
    <t>Техническое обслуживание, текущий и аварийный ремонт внутридомовых систем холодного водо-, теплоснабжения, водоотведения</t>
  </si>
  <si>
    <t xml:space="preserve">Техническое обслуживание, текущий и аварийный ремонт внутридомовых систем газо-снабжения; Проверка дымовентиляционных каналов; </t>
  </si>
  <si>
    <t>тех.обслуживание и ремонт - по необходимости, поверка -1 раз в 3 года</t>
  </si>
  <si>
    <r>
      <t xml:space="preserve">Работы и услуги по содержанию иного общего имущества МКД </t>
    </r>
    <r>
      <rPr>
        <sz val="12"/>
        <color indexed="8"/>
        <rFont val="Times New Roman"/>
        <family val="1"/>
      </rPr>
      <t>(включая - заработную плату работников, отчисления на соцстрахование, накладные расходы, стоимость материалов, тех.инвентаря, спецодежды).</t>
    </r>
  </si>
  <si>
    <t>Уборка придомовой территории, обрезка кустарников, уборка мусоропроводов, уборка чердаков и подвалов.</t>
  </si>
  <si>
    <t>Погрузка, вывоз и утилизация ТБО от смета с придомовой территории, очистки подвалов, тех.этажей, оплата услуг полигона.</t>
  </si>
  <si>
    <t xml:space="preserve">Работы по содержанию помещений, входящих в состав общего имущества МКД </t>
  </si>
  <si>
    <t>сухая уборка - 1 раз в неделю; влажная 1 раз в месяц</t>
  </si>
  <si>
    <t>дератизация ежемесячно, дезинсекция - по необходимости</t>
  </si>
  <si>
    <t>Аварийно-диспетчерская служба</t>
  </si>
  <si>
    <r>
      <t xml:space="preserve">Работы по содержанию конструктивных элементов зданий </t>
    </r>
    <r>
      <rPr>
        <sz val="12"/>
        <color indexed="8"/>
        <rFont val="Times New Roman"/>
        <family val="1"/>
      </rPr>
      <t>(включая - заработную плату работников, отчисления на соцстрахование, накладные расходы, стоимость материалов, спецприборов, тех.инвентаря, инструментов, спецодежды, аттестации персонала, работ подрядных организаций)</t>
    </r>
  </si>
  <si>
    <t>Контроль, проверка состояния, при необходимости текущий ремонт кровель, подъездов и других конструктивных элементов зданий</t>
  </si>
  <si>
    <t>контроль и проверка ежегодно, ремонт - по необходимости в предусмотренных тарифом размерах</t>
  </si>
  <si>
    <r>
      <t>ФОНД ТЕКУЩЕГО РЕМОНТА (</t>
    </r>
    <r>
      <rPr>
        <sz val="12"/>
        <color indexed="8"/>
        <rFont val="Times New Roman"/>
        <family val="1"/>
      </rPr>
      <t>стоимость материалов, работы подрядных организаций)</t>
    </r>
  </si>
  <si>
    <t>АДМИНИСТРАТИВНОЕ ОБСЛУЖИВАНИЕ:</t>
  </si>
  <si>
    <t>ИНЖЕНЕРНО-ТЕХНИЧЕСКОЕ ОБСЛУЖИВАНИЕ:</t>
  </si>
  <si>
    <t>Благоустроенный жилой фонд с лифтом</t>
  </si>
  <si>
    <t>Благоустроенный жилой фонд без лифта</t>
  </si>
  <si>
    <t>Неблагоустроенный жилой фонд</t>
  </si>
  <si>
    <t>Утвержден Протоколом № ___ от "__" __________ 2016 года общего собрания собственников помещений многоквартирного дома № 15 по ул. Солнечная, пгт. Партенит</t>
  </si>
  <si>
    <t>Минимальный перечень работ, услуг по содержанию и текущему ремонту общего имущества 
многоквартирного дома № 15 по ул. Солнечная</t>
  </si>
  <si>
    <t>Утвержден Протоколом № ___ от "__" __________ 2016 года общего собрания собственников помещений многоквартирного дома № 15 по ул. Нагорная, пгт. Партенит</t>
  </si>
  <si>
    <t>Минимальный перечень работ, услуг по содержанию и текущему ремонту общего имущества многоквартирного дома № 15 по ул. Нагорная</t>
  </si>
  <si>
    <t>«УПРАВЛЯЮЩАЯ ОРГАНИЗАЦИЯ»                                                                                                                         «СОБСТВЕННИК»</t>
  </si>
  <si>
    <t>Собственник квартиры № ___ по ул. ________________, д. ___</t>
  </si>
  <si>
    <t xml:space="preserve">«УПРАВЛЯЮЩАЯ ОРГАНИЗАЦИЯ»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</si>
</sst>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"/>
    <numFmt numFmtId="183" formatCode="0.00000000"/>
    <numFmt numFmtId="184" formatCode="0.0000000"/>
    <numFmt numFmtId="185" formatCode="0.000000"/>
    <numFmt numFmtId="186" formatCode="0.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33" applyFont="1" applyAlignment="1">
      <alignment horizontal="center" wrapText="1"/>
      <protection/>
    </xf>
    <xf numFmtId="0" fontId="3" fillId="0" borderId="0" xfId="33" applyFont="1" applyAlignment="1">
      <alignment wrapText="1"/>
      <protection/>
    </xf>
    <xf numFmtId="0" fontId="4" fillId="0" borderId="0" xfId="33" applyFont="1" applyAlignment="1">
      <alignment wrapText="1"/>
      <protection/>
    </xf>
    <xf numFmtId="0" fontId="5" fillId="0" borderId="0" xfId="33" applyFont="1" applyAlignment="1">
      <alignment horizontal="center" wrapText="1"/>
      <protection/>
    </xf>
    <xf numFmtId="0" fontId="5" fillId="0" borderId="0" xfId="33" applyFont="1" applyAlignment="1">
      <alignment wrapText="1"/>
      <protection/>
    </xf>
    <xf numFmtId="0" fontId="1" fillId="0" borderId="0" xfId="33" applyAlignment="1">
      <alignment wrapText="1"/>
      <protection/>
    </xf>
    <xf numFmtId="0" fontId="6" fillId="0" borderId="0" xfId="33" applyFont="1" applyBorder="1" applyAlignment="1">
      <alignment horizontal="center" wrapText="1"/>
      <protection/>
    </xf>
    <xf numFmtId="0" fontId="1" fillId="0" borderId="0" xfId="33" applyBorder="1" applyAlignment="1">
      <alignment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wrapText="1"/>
      <protection/>
    </xf>
    <xf numFmtId="0" fontId="4" fillId="0" borderId="10" xfId="33" applyFont="1" applyBorder="1" applyAlignment="1">
      <alignment horizontal="center" wrapText="1"/>
      <protection/>
    </xf>
    <xf numFmtId="0" fontId="4" fillId="0" borderId="10" xfId="33" applyFont="1" applyBorder="1" applyAlignment="1">
      <alignment wrapText="1"/>
      <protection/>
    </xf>
    <xf numFmtId="0" fontId="4" fillId="0" borderId="10" xfId="33" applyFont="1" applyBorder="1" applyAlignment="1">
      <alignment vertical="center" wrapText="1"/>
      <protection/>
    </xf>
    <xf numFmtId="180" fontId="7" fillId="0" borderId="10" xfId="33" applyNumberFormat="1" applyFont="1" applyBorder="1" applyAlignment="1">
      <alignment horizontal="center" wrapText="1"/>
      <protection/>
    </xf>
    <xf numFmtId="0" fontId="4" fillId="0" borderId="10" xfId="33" applyFont="1" applyBorder="1" applyAlignment="1">
      <alignment horizontal="left" vertical="center" wrapText="1"/>
      <protection/>
    </xf>
    <xf numFmtId="0" fontId="4" fillId="0" borderId="11" xfId="33" applyFont="1" applyBorder="1" applyAlignment="1">
      <alignment vertical="center" wrapText="1"/>
      <protection/>
    </xf>
    <xf numFmtId="0" fontId="4" fillId="0" borderId="0" xfId="33" applyFont="1" applyAlignment="1">
      <alignment horizontal="center" wrapText="1"/>
      <protection/>
    </xf>
    <xf numFmtId="0" fontId="7" fillId="0" borderId="0" xfId="33" applyFont="1" applyBorder="1" applyAlignment="1">
      <alignment horizontal="left"/>
      <protection/>
    </xf>
    <xf numFmtId="0" fontId="10" fillId="0" borderId="10" xfId="33" applyFont="1" applyBorder="1" applyAlignment="1">
      <alignment horizontal="center" wrapText="1"/>
      <protection/>
    </xf>
    <xf numFmtId="0" fontId="3" fillId="0" borderId="0" xfId="33" applyFont="1" applyAlignment="1">
      <alignment horizontal="left" wrapText="1"/>
      <protection/>
    </xf>
    <xf numFmtId="0" fontId="4" fillId="0" borderId="0" xfId="33" applyFont="1" applyAlignment="1">
      <alignment horizontal="left" wrapText="1"/>
      <protection/>
    </xf>
    <xf numFmtId="0" fontId="7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0" fontId="4" fillId="0" borderId="0" xfId="33" applyFont="1" applyBorder="1" applyAlignment="1">
      <alignment horizontal="left"/>
      <protection/>
    </xf>
    <xf numFmtId="0" fontId="7" fillId="0" borderId="0" xfId="33" applyFont="1" applyBorder="1" applyAlignment="1">
      <alignment/>
      <protection/>
    </xf>
    <xf numFmtId="2" fontId="7" fillId="0" borderId="10" xfId="33" applyNumberFormat="1" applyFont="1" applyBorder="1" applyAlignment="1">
      <alignment horizontal="center" wrapText="1"/>
      <protection/>
    </xf>
    <xf numFmtId="0" fontId="3" fillId="0" borderId="10" xfId="33" applyFont="1" applyBorder="1" applyAlignment="1">
      <alignment horizontal="center" wrapText="1"/>
      <protection/>
    </xf>
    <xf numFmtId="0" fontId="7" fillId="0" borderId="14" xfId="33" applyFont="1" applyBorder="1" applyAlignment="1">
      <alignment/>
      <protection/>
    </xf>
    <xf numFmtId="0" fontId="7" fillId="0" borderId="12" xfId="33" applyFont="1" applyBorder="1" applyAlignment="1">
      <alignment horizontal="center" wrapText="1"/>
      <protection/>
    </xf>
    <xf numFmtId="0" fontId="4" fillId="0" borderId="12" xfId="33" applyFont="1" applyBorder="1" applyAlignment="1">
      <alignment horizontal="center" wrapText="1"/>
      <protection/>
    </xf>
    <xf numFmtId="0" fontId="4" fillId="0" borderId="12" xfId="33" applyFont="1" applyBorder="1" applyAlignment="1">
      <alignment wrapText="1"/>
      <protection/>
    </xf>
    <xf numFmtId="0" fontId="4" fillId="0" borderId="12" xfId="33" applyFont="1" applyBorder="1" applyAlignment="1">
      <alignment vertical="center" wrapText="1"/>
      <protection/>
    </xf>
    <xf numFmtId="180" fontId="7" fillId="0" borderId="12" xfId="33" applyNumberFormat="1" applyFont="1" applyBorder="1" applyAlignment="1">
      <alignment horizontal="center" wrapText="1"/>
      <protection/>
    </xf>
    <xf numFmtId="0" fontId="3" fillId="0" borderId="12" xfId="33" applyFont="1" applyBorder="1" applyAlignment="1">
      <alignment horizontal="left" wrapText="1"/>
      <protection/>
    </xf>
    <xf numFmtId="0" fontId="14" fillId="0" borderId="12" xfId="33" applyFont="1" applyBorder="1" applyAlignment="1">
      <alignment horizontal="center" wrapText="1"/>
      <protection/>
    </xf>
    <xf numFmtId="180" fontId="14" fillId="0" borderId="12" xfId="33" applyNumberFormat="1" applyFont="1" applyBorder="1" applyAlignment="1">
      <alignment horizontal="center" wrapText="1"/>
      <protection/>
    </xf>
    <xf numFmtId="180" fontId="7" fillId="0" borderId="15" xfId="33" applyNumberFormat="1" applyFont="1" applyBorder="1" applyAlignment="1">
      <alignment horizontal="center" wrapText="1"/>
      <protection/>
    </xf>
    <xf numFmtId="0" fontId="1" fillId="0" borderId="12" xfId="33" applyBorder="1" applyAlignment="1">
      <alignment wrapText="1"/>
      <protection/>
    </xf>
    <xf numFmtId="0" fontId="15" fillId="0" borderId="12" xfId="33" applyFont="1" applyBorder="1" applyAlignment="1">
      <alignment horizontal="center" wrapText="1"/>
      <protection/>
    </xf>
    <xf numFmtId="180" fontId="8" fillId="0" borderId="12" xfId="33" applyNumberFormat="1" applyFont="1" applyBorder="1" applyAlignment="1">
      <alignment horizontal="center" wrapText="1"/>
      <protection/>
    </xf>
    <xf numFmtId="0" fontId="11" fillId="0" borderId="0" xfId="33" applyFont="1" applyAlignment="1">
      <alignment wrapText="1"/>
      <protection/>
    </xf>
    <xf numFmtId="0" fontId="4" fillId="33" borderId="16" xfId="33" applyFont="1" applyFill="1" applyBorder="1" applyAlignment="1">
      <alignment wrapText="1"/>
      <protection/>
    </xf>
    <xf numFmtId="0" fontId="4" fillId="33" borderId="17" xfId="33" applyFont="1" applyFill="1" applyBorder="1" applyAlignment="1">
      <alignment wrapText="1"/>
      <protection/>
    </xf>
    <xf numFmtId="0" fontId="4" fillId="33" borderId="18" xfId="33" applyFont="1" applyFill="1" applyBorder="1" applyAlignment="1">
      <alignment wrapText="1"/>
      <protection/>
    </xf>
    <xf numFmtId="0" fontId="4" fillId="33" borderId="19" xfId="33" applyFont="1" applyFill="1" applyBorder="1" applyAlignment="1">
      <alignment wrapText="1"/>
      <protection/>
    </xf>
    <xf numFmtId="0" fontId="12" fillId="0" borderId="12" xfId="33" applyFont="1" applyBorder="1" applyAlignment="1">
      <alignment horizontal="center" wrapText="1"/>
      <protection/>
    </xf>
    <xf numFmtId="0" fontId="7" fillId="0" borderId="20" xfId="33" applyFont="1" applyBorder="1" applyAlignment="1">
      <alignment horizontal="center" wrapText="1"/>
      <protection/>
    </xf>
    <xf numFmtId="0" fontId="7" fillId="0" borderId="11" xfId="33" applyFont="1" applyBorder="1" applyAlignment="1">
      <alignment horizontal="center" wrapText="1"/>
      <protection/>
    </xf>
    <xf numFmtId="0" fontId="8" fillId="0" borderId="12" xfId="33" applyFont="1" applyBorder="1" applyAlignment="1">
      <alignment horizontal="center" wrapText="1"/>
      <protection/>
    </xf>
    <xf numFmtId="0" fontId="16" fillId="0" borderId="21" xfId="33" applyFont="1" applyBorder="1" applyAlignment="1">
      <alignment horizontal="center" wrapText="1"/>
      <protection/>
    </xf>
    <xf numFmtId="0" fontId="16" fillId="0" borderId="0" xfId="33" applyFont="1" applyBorder="1" applyAlignment="1">
      <alignment horizontal="center" wrapText="1"/>
      <protection/>
    </xf>
    <xf numFmtId="0" fontId="3" fillId="0" borderId="0" xfId="33" applyFont="1" applyAlignment="1">
      <alignment horizontal="right" wrapText="1"/>
      <protection/>
    </xf>
    <xf numFmtId="0" fontId="6" fillId="0" borderId="0" xfId="33" applyFont="1" applyBorder="1" applyAlignment="1">
      <alignment horizontal="center" wrapText="1"/>
      <protection/>
    </xf>
    <xf numFmtId="0" fontId="13" fillId="0" borderId="0" xfId="33" applyNumberFormat="1" applyFont="1" applyBorder="1" applyAlignment="1">
      <alignment horizontal="center" wrapText="1"/>
      <protection/>
    </xf>
    <xf numFmtId="0" fontId="14" fillId="0" borderId="22" xfId="33" applyFont="1" applyBorder="1" applyAlignment="1">
      <alignment horizontal="center" wrapText="1"/>
      <protection/>
    </xf>
    <xf numFmtId="0" fontId="14" fillId="0" borderId="23" xfId="33" applyFont="1" applyBorder="1" applyAlignment="1">
      <alignment horizontal="center" wrapText="1"/>
      <protection/>
    </xf>
    <xf numFmtId="0" fontId="14" fillId="0" borderId="13" xfId="33" applyFont="1" applyBorder="1" applyAlignment="1">
      <alignment horizontal="center" wrapText="1"/>
      <protection/>
    </xf>
    <xf numFmtId="0" fontId="8" fillId="0" borderId="22" xfId="33" applyFont="1" applyBorder="1" applyAlignment="1">
      <alignment horizontal="left" wrapText="1"/>
      <protection/>
    </xf>
    <xf numFmtId="0" fontId="8" fillId="0" borderId="23" xfId="33" applyFont="1" applyBorder="1" applyAlignment="1">
      <alignment horizontal="left" wrapText="1"/>
      <protection/>
    </xf>
    <xf numFmtId="0" fontId="8" fillId="0" borderId="13" xfId="33" applyFont="1" applyBorder="1" applyAlignment="1">
      <alignment horizontal="left" wrapText="1"/>
      <protection/>
    </xf>
    <xf numFmtId="0" fontId="8" fillId="0" borderId="12" xfId="33" applyFont="1" applyBorder="1" applyAlignment="1">
      <alignment horizontal="left" wrapText="1"/>
      <protection/>
    </xf>
    <xf numFmtId="0" fontId="4" fillId="0" borderId="0" xfId="33" applyFont="1" applyBorder="1" applyAlignment="1">
      <alignment wrapText="1"/>
      <protection/>
    </xf>
    <xf numFmtId="0" fontId="4" fillId="0" borderId="0" xfId="33" applyFont="1" applyBorder="1" applyAlignment="1">
      <alignment horizontal="left" wrapText="1"/>
      <protection/>
    </xf>
    <xf numFmtId="0" fontId="7" fillId="0" borderId="0" xfId="33" applyFont="1" applyBorder="1" applyAlignment="1">
      <alignment horizontal="left" wrapText="1"/>
      <protection/>
    </xf>
    <xf numFmtId="0" fontId="4" fillId="0" borderId="0" xfId="33" applyFont="1" applyBorder="1" applyAlignment="1">
      <alignment horizontal="left"/>
      <protection/>
    </xf>
    <xf numFmtId="0" fontId="7" fillId="0" borderId="24" xfId="33" applyFont="1" applyBorder="1" applyAlignment="1">
      <alignment horizontal="center" vertical="center" wrapText="1"/>
      <protection/>
    </xf>
    <xf numFmtId="0" fontId="7" fillId="0" borderId="25" xfId="33" applyFont="1" applyBorder="1" applyAlignment="1">
      <alignment horizontal="center" vertical="center" wrapText="1"/>
      <protection/>
    </xf>
    <xf numFmtId="0" fontId="7" fillId="0" borderId="26" xfId="33" applyFont="1" applyBorder="1" applyAlignment="1">
      <alignment horizontal="center" vertical="center" wrapText="1"/>
      <protection/>
    </xf>
    <xf numFmtId="0" fontId="7" fillId="0" borderId="27" xfId="33" applyFont="1" applyBorder="1" applyAlignment="1">
      <alignment horizontal="center" vertical="center" wrapText="1"/>
      <protection/>
    </xf>
    <xf numFmtId="0" fontId="7" fillId="0" borderId="28" xfId="33" applyFont="1" applyBorder="1" applyAlignment="1">
      <alignment horizontal="center" vertical="center" wrapText="1"/>
      <protection/>
    </xf>
    <xf numFmtId="0" fontId="7" fillId="0" borderId="29" xfId="33" applyFont="1" applyBorder="1" applyAlignment="1">
      <alignment horizontal="center" vertical="center" wrapText="1"/>
      <protection/>
    </xf>
    <xf numFmtId="0" fontId="8" fillId="0" borderId="2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8" fillId="0" borderId="30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7" fillId="0" borderId="10" xfId="33" applyFont="1" applyBorder="1" applyAlignment="1">
      <alignment horizontal="center" wrapText="1"/>
      <protection/>
    </xf>
    <xf numFmtId="0" fontId="12" fillId="0" borderId="21" xfId="33" applyFont="1" applyBorder="1" applyAlignment="1">
      <alignment horizontal="center" wrapText="1"/>
      <protection/>
    </xf>
    <xf numFmtId="0" fontId="4" fillId="33" borderId="18" xfId="33" applyFont="1" applyFill="1" applyBorder="1" applyAlignment="1">
      <alignment horizontal="center" wrapText="1"/>
      <protection/>
    </xf>
    <xf numFmtId="0" fontId="9" fillId="0" borderId="0" xfId="33" applyFont="1" applyBorder="1" applyAlignment="1">
      <alignment horizontal="right" wrapText="1"/>
      <protection/>
    </xf>
    <xf numFmtId="0" fontId="9" fillId="0" borderId="0" xfId="33" applyFont="1" applyBorder="1" applyAlignment="1">
      <alignment horizontal="left" wrapText="1"/>
      <protection/>
    </xf>
    <xf numFmtId="0" fontId="8" fillId="0" borderId="20" xfId="33" applyFont="1" applyBorder="1" applyAlignment="1">
      <alignment horizontal="center" wrapText="1"/>
      <protection/>
    </xf>
    <xf numFmtId="0" fontId="8" fillId="0" borderId="31" xfId="33" applyFont="1" applyBorder="1" applyAlignment="1">
      <alignment horizontal="center" wrapText="1"/>
      <protection/>
    </xf>
    <xf numFmtId="0" fontId="8" fillId="0" borderId="11" xfId="33" applyFont="1" applyBorder="1" applyAlignment="1">
      <alignment horizontal="center" wrapText="1"/>
      <protection/>
    </xf>
    <xf numFmtId="0" fontId="4" fillId="33" borderId="32" xfId="33" applyFont="1" applyFill="1" applyBorder="1" applyAlignment="1">
      <alignment horizontal="center" wrapText="1"/>
      <protection/>
    </xf>
    <xf numFmtId="0" fontId="8" fillId="0" borderId="20" xfId="33" applyFont="1" applyBorder="1" applyAlignment="1">
      <alignment horizontal="left" wrapText="1"/>
      <protection/>
    </xf>
    <xf numFmtId="0" fontId="8" fillId="0" borderId="31" xfId="33" applyFont="1" applyBorder="1" applyAlignment="1">
      <alignment horizontal="left" wrapText="1"/>
      <protection/>
    </xf>
    <xf numFmtId="0" fontId="8" fillId="0" borderId="11" xfId="33" applyFont="1" applyBorder="1" applyAlignment="1">
      <alignment horizontal="left" wrapText="1"/>
      <protection/>
    </xf>
    <xf numFmtId="0" fontId="7" fillId="0" borderId="0" xfId="33" applyFont="1" applyBorder="1" applyAlignment="1">
      <alignment horizontal="left"/>
      <protection/>
    </xf>
    <xf numFmtId="0" fontId="3" fillId="0" borderId="0" xfId="33" applyFont="1" applyBorder="1" applyAlignment="1">
      <alignment horizontal="right" wrapText="1"/>
      <protection/>
    </xf>
    <xf numFmtId="0" fontId="3" fillId="0" borderId="0" xfId="33" applyFont="1" applyBorder="1" applyAlignment="1">
      <alignment horizontal="left" wrapText="1"/>
      <protection/>
    </xf>
    <xf numFmtId="0" fontId="8" fillId="0" borderId="33" xfId="0" applyFont="1" applyBorder="1" applyAlignment="1">
      <alignment wrapText="1"/>
    </xf>
    <xf numFmtId="0" fontId="8" fillId="0" borderId="34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externalLink" Target="externalLinks/externalLink6.xml" /><Relationship Id="rId35" Type="http://schemas.openxmlformats.org/officeDocument/2006/relationships/externalLink" Target="externalLinks/externalLink7.xml" /><Relationship Id="rId36" Type="http://schemas.openxmlformats.org/officeDocument/2006/relationships/externalLink" Target="externalLinks/externalLink8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50;&#1055;%20&#1055;&#1040;&#1056;&#1058;&#1045;&#1053;&#1048;&#1058;%20&#1057;&#1045;&#1056;&#1042;&#1048;&#1057;\&#1058;&#1040;&#1056;&#1048;&#1060;%202016\&#1058;&#1040;&#1056;&#1048;&#1060;%202016\&#1053;&#1054;&#1042;&#1067;&#1049;%20&#1057;%20&#1052;&#1040;&#1058;%20&#1056;&#1040;&#1057;&#1063;&#1045;&#1058;%20&#1050;&#1042;&#1040;&#1056;&#1058;&#1055;&#1051;&#1040;&#1058;&#1067;%202016\&#1060;&#1056;&#1059;&#1053;&#1047;&#1045;&#1053;&#1057;&#1050;&#1054;&#1045;%20&#1064;&#1054;&#1057;&#1057;&#1045;\&#1060;&#1064;%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50;&#1055;%20&#1055;&#1040;&#1056;&#1058;&#1045;&#1053;&#1048;&#1058;%20&#1057;&#1045;&#1056;&#1042;&#1048;&#1057;\&#1058;&#1040;&#1056;&#1048;&#1060;%202016\&#1058;&#1040;&#1056;&#1048;&#1060;%202016\&#1053;&#1054;&#1042;&#1067;&#1049;%20&#1057;%20&#1052;&#1040;&#1058;%20&#1056;&#1040;&#1057;&#1063;&#1045;&#1058;%20&#1050;&#1042;&#1040;&#1056;&#1058;&#1055;&#1051;&#1040;&#1058;&#1067;%202016\&#1060;&#1056;&#1059;&#1053;&#1047;&#1045;&#1053;&#1057;&#1050;&#1054;&#1045;%20&#1064;&#1054;&#1057;&#1057;&#1045;\&#1060;&#1064;%2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50;&#1055;%20&#1055;&#1040;&#1056;&#1058;&#1045;&#1053;&#1048;&#1058;%20&#1057;&#1045;&#1056;&#1042;&#1048;&#1057;\&#1058;&#1040;&#1056;&#1048;&#1060;%202016\&#1058;&#1040;&#1056;&#1048;&#1060;%202016\&#1053;&#1054;&#1042;&#1067;&#1049;%20&#1057;%20&#1052;&#1040;&#1058;%20&#1056;&#1040;&#1057;&#1063;&#1045;&#1058;%20&#1050;&#1042;&#1040;&#1056;&#1058;&#1055;&#1051;&#1040;&#1058;&#1067;%202016\&#1057;&#1086;&#1083;&#1085;&#1077;&#1095;&#1085;&#1072;&#1103;\&#1057;&#1086;&#1083;&#1085;&#1077;&#1095;&#1085;&#1072;&#1103;%2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50;&#1055;%20&#1055;&#1040;&#1056;&#1058;&#1045;&#1053;&#1048;&#1058;%20&#1057;&#1045;&#1056;&#1042;&#1048;&#1057;\&#1058;&#1040;&#1056;&#1048;&#1060;%202016\&#1058;&#1040;&#1056;&#1048;&#1060;%202016\&#1053;&#1054;&#1042;&#1067;&#1049;%20&#1057;%20&#1052;&#1040;&#1058;%20&#1056;&#1040;&#1057;&#1063;&#1045;&#1058;%20&#1050;&#1042;&#1040;&#1056;&#1058;&#1055;&#1051;&#1040;&#1058;&#1067;%202016\&#1057;&#1086;&#1083;&#1085;&#1077;&#1095;&#1085;&#1072;&#1103;\&#1057;&#1086;&#1083;&#1085;&#1077;&#1095;&#1085;&#1072;&#1103;%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50;&#1055;%20&#1055;&#1040;&#1056;&#1058;&#1045;&#1053;&#1048;&#1058;%20&#1057;&#1045;&#1056;&#1042;&#1048;&#1057;\&#1058;&#1040;&#1056;&#1048;&#1060;%202016\&#1058;&#1040;&#1056;&#1048;&#1060;%202016\&#1053;&#1054;&#1042;&#1067;&#1049;%20&#1057;%20&#1052;&#1040;&#1058;%20&#1056;&#1040;&#1057;&#1063;&#1045;&#1058;%20&#1050;&#1042;&#1040;&#1056;&#1058;&#1055;&#1051;&#1040;&#1058;&#1067;%202016\&#1057;&#1086;&#1083;&#1085;&#1077;&#1095;&#1085;&#1072;&#1103;\&#1057;&#1086;&#1083;&#1085;&#1077;&#1095;&#1085;&#1072;&#1103;%2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50;&#1055;%20&#1055;&#1040;&#1056;&#1058;&#1045;&#1053;&#1048;&#1058;%20&#1057;&#1045;&#1056;&#1042;&#1048;&#1057;\&#1058;&#1040;&#1056;&#1048;&#1060;%202016\&#1058;&#1040;&#1056;&#1048;&#1060;%202016\&#1053;&#1054;&#1042;&#1067;&#1049;%20&#1057;%20&#1052;&#1040;&#1058;%20&#1056;&#1040;&#1057;&#1063;&#1045;&#1058;%20&#1050;&#1042;&#1040;&#1056;&#1058;&#1055;&#1051;&#1040;&#1058;&#1067;%202016\&#1055;&#1054;&#1041;&#1045;&#1044;&#1067;\&#1055;&#1086;&#1073;&#1077;&#1076;&#1099;%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50;&#1055;%20&#1055;&#1040;&#1056;&#1058;&#1045;&#1053;&#1048;&#1058;%20&#1057;&#1045;&#1056;&#1042;&#1048;&#1057;\&#1058;&#1040;&#1056;&#1048;&#1060;%202016\&#1058;&#1040;&#1056;&#1048;&#1060;%202016\&#1053;&#1054;&#1042;&#1067;&#1049;%20&#1057;%20&#1052;&#1040;&#1058;%20&#1056;&#1040;&#1057;&#1063;&#1045;&#1058;%20&#1050;&#1042;&#1040;&#1056;&#1058;&#1055;&#1051;&#1040;&#1058;&#1067;%202016\&#1055;&#1054;&#1041;&#1045;&#1044;&#1067;\&#1055;&#1086;&#1073;&#1077;&#1076;&#1099;%2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50;&#1055;%20&#1055;&#1040;&#1056;&#1058;&#1045;&#1053;&#1048;&#1058;%20&#1057;&#1045;&#1056;&#1042;&#1048;&#1057;\&#1058;&#1040;&#1056;&#1048;&#1060;%202016\&#1058;&#1040;&#1056;&#1048;&#1060;%202016\&#1053;&#1054;&#1042;&#1067;&#1049;%20&#1057;%20&#1052;&#1040;&#1058;%20&#1056;&#1040;&#1057;&#1063;&#1045;&#1058;%20&#1050;&#1042;&#1040;&#1056;&#1058;&#1055;&#1051;&#1040;&#1058;&#1067;%202016\&#1055;&#1072;&#1088;&#1090;&#1077;&#1085;&#1080;&#1090;&#1089;&#1082;&#1072;&#1103;\&#1055;&#1072;&#1088;&#1090;&#1077;&#1085;&#1080;&#1090;&#1089;&#1082;&#1072;&#1103;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 ЛИСТ"/>
      <sheetName val="Расчет 2016"/>
      <sheetName val="Расчет 2"/>
      <sheetName val="Календарь уборки"/>
      <sheetName val="Расчет ПТ"/>
      <sheetName val="Расчет подъезд"/>
      <sheetName val="Расчет подъезд 1 раз в неделю"/>
      <sheetName val="СВОДНАЯ"/>
      <sheetName val="Для перерасчета"/>
    </sheetNames>
    <sheetDataSet>
      <sheetData sheetId="1">
        <row r="142">
          <cell r="B14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 ЛИСТ"/>
      <sheetName val="Расчет 2016"/>
      <sheetName val="Расчет 2"/>
      <sheetName val="Календарь уборки"/>
      <sheetName val="Расчет ПТ"/>
      <sheetName val="Расчет подъезд"/>
      <sheetName val="Расчет подъезд 1 раз в неделю"/>
      <sheetName val="СВОДНАЯ"/>
      <sheetName val="Для перерасчета"/>
    </sheetNames>
    <sheetDataSet>
      <sheetData sheetId="1">
        <row r="142">
          <cell r="B14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 ЛИСТ"/>
      <sheetName val="Расчет 2016"/>
      <sheetName val="Расчет 2"/>
      <sheetName val="Календарь уборки"/>
      <sheetName val="Расчет ПТ"/>
      <sheetName val="Расчет подъезд"/>
      <sheetName val="Расчет подъезд 1 раз в неделю"/>
      <sheetName val="СВОДНАЯ"/>
      <sheetName val="Для перерасчета"/>
    </sheetNames>
    <sheetDataSet>
      <sheetData sheetId="1">
        <row r="142">
          <cell r="B14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 ЛИСТ"/>
      <sheetName val="Расчет 2016"/>
      <sheetName val="Расчет 2"/>
      <sheetName val="Календарь уборки"/>
      <sheetName val="Расчет ПТ"/>
      <sheetName val="Расчет подъезд"/>
      <sheetName val="Расчет подъезд 1 раз в неделю"/>
      <sheetName val="СВОДНАЯ"/>
      <sheetName val="Для перерасчета"/>
    </sheetNames>
    <sheetDataSet>
      <sheetData sheetId="1">
        <row r="142">
          <cell r="B14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ИТ ЛИСТ"/>
      <sheetName val="Расчет 2016"/>
      <sheetName val="Расчет 2"/>
      <sheetName val="Календарь уборки"/>
      <sheetName val="Расчет ПТ"/>
      <sheetName val="Расчет подъезд"/>
      <sheetName val="Расчет подъезд 1 раз в неделю"/>
      <sheetName val="СВОДНАЯ"/>
      <sheetName val="Для перерасчета"/>
    </sheetNames>
    <sheetDataSet>
      <sheetData sheetId="1">
        <row r="142">
          <cell r="B14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 ЛИСТ"/>
      <sheetName val="Расчет 2016"/>
      <sheetName val="Расчет 2"/>
      <sheetName val="Календарь уборки"/>
      <sheetName val="Расчет ПТ"/>
      <sheetName val="Расчет подъезд"/>
      <sheetName val="Расчет подъезд 1 раз в неделю"/>
      <sheetName val="СВОДНАЯ"/>
      <sheetName val="Для перерасчета"/>
    </sheetNames>
    <sheetDataSet>
      <sheetData sheetId="1">
        <row r="142">
          <cell r="B14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ИТ ЛИСТ"/>
      <sheetName val="Расчет 2016"/>
      <sheetName val="Расчет 2"/>
      <sheetName val="Календарь уборки"/>
      <sheetName val="Расчет ПТ"/>
      <sheetName val="Расчет подъезд"/>
      <sheetName val="Расчет подъезд 1 раз в неделю"/>
      <sheetName val="СВОДНАЯ"/>
      <sheetName val="Для перерасчета"/>
    </sheetNames>
    <sheetDataSet>
      <sheetData sheetId="1">
        <row r="142">
          <cell r="B14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 ЛИСТ"/>
      <sheetName val="Расчет 2016"/>
      <sheetName val="Расчет 2"/>
      <sheetName val="Календарь уборки"/>
      <sheetName val="Расчет ПТ"/>
      <sheetName val="Расчет подъезд"/>
      <sheetName val="Расчет подъезд 1 раз в неделю"/>
      <sheetName val="СВОДНАЯ"/>
      <sheetName val="для перерасчета"/>
    </sheetNames>
    <sheetDataSet>
      <sheetData sheetId="1">
        <row r="142">
          <cell r="B1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23">
      <selection activeCell="D44" sqref="D44"/>
    </sheetView>
  </sheetViews>
  <sheetFormatPr defaultColWidth="10.140625" defaultRowHeight="12.75"/>
  <cols>
    <col min="1" max="1" width="7.28125" style="4" customWidth="1"/>
    <col min="2" max="2" width="108.421875" style="5" customWidth="1"/>
    <col min="3" max="3" width="63.28125" style="6" customWidth="1"/>
    <col min="4" max="4" width="28.28125" style="6" customWidth="1"/>
    <col min="5" max="5" width="23.8515625" style="6" customWidth="1"/>
    <col min="6" max="6" width="19.00390625" style="6" customWidth="1"/>
    <col min="7" max="16384" width="10.140625" style="6" customWidth="1"/>
  </cols>
  <sheetData>
    <row r="1" spans="3:6" ht="40.5" customHeight="1" hidden="1">
      <c r="C1" s="54" t="s">
        <v>120</v>
      </c>
      <c r="D1" s="54"/>
      <c r="E1" s="54"/>
      <c r="F1" s="54"/>
    </row>
    <row r="2" spans="1:6" ht="53.25" customHeight="1">
      <c r="A2" s="55" t="s">
        <v>121</v>
      </c>
      <c r="B2" s="55"/>
      <c r="C2" s="55"/>
      <c r="D2" s="55"/>
      <c r="E2" s="55"/>
      <c r="F2" s="55"/>
    </row>
    <row r="3" spans="1:6" ht="54" customHeight="1">
      <c r="A3" s="56" t="s">
        <v>122</v>
      </c>
      <c r="B3" s="56"/>
      <c r="C3" s="56"/>
      <c r="D3" s="56"/>
      <c r="E3" s="56"/>
      <c r="F3" s="56"/>
    </row>
    <row r="4" spans="1:6" s="8" customFormat="1" ht="14.25" customHeight="1">
      <c r="A4" s="7"/>
      <c r="B4" s="7"/>
      <c r="C4" s="7"/>
      <c r="D4" s="7"/>
      <c r="E4" s="7"/>
      <c r="F4" s="7"/>
    </row>
    <row r="5" spans="1:6" s="8" customFormat="1" ht="30.75" customHeight="1">
      <c r="A5" s="68" t="s">
        <v>1</v>
      </c>
      <c r="B5" s="70" t="s">
        <v>2</v>
      </c>
      <c r="C5" s="72" t="s">
        <v>3</v>
      </c>
      <c r="D5" s="57" t="s">
        <v>123</v>
      </c>
      <c r="E5" s="58"/>
      <c r="F5" s="59"/>
    </row>
    <row r="6" spans="1:6" s="8" customFormat="1" ht="30.75" customHeight="1">
      <c r="A6" s="69"/>
      <c r="B6" s="71"/>
      <c r="C6" s="73"/>
      <c r="D6" s="48" t="s">
        <v>145</v>
      </c>
      <c r="E6" s="48" t="s">
        <v>146</v>
      </c>
      <c r="F6" s="48" t="s">
        <v>147</v>
      </c>
    </row>
    <row r="7" spans="1:6" ht="53.25" customHeight="1">
      <c r="A7" s="31" t="s">
        <v>4</v>
      </c>
      <c r="B7" s="60" t="s">
        <v>124</v>
      </c>
      <c r="C7" s="61"/>
      <c r="D7" s="61"/>
      <c r="E7" s="61"/>
      <c r="F7" s="62"/>
    </row>
    <row r="8" spans="1:6" ht="14.25">
      <c r="A8" s="32"/>
      <c r="B8" s="33" t="s">
        <v>125</v>
      </c>
      <c r="C8" s="34" t="s">
        <v>8</v>
      </c>
      <c r="D8" s="35">
        <v>0.571</v>
      </c>
      <c r="E8" s="35"/>
      <c r="F8" s="35"/>
    </row>
    <row r="9" spans="1:6" ht="14.25">
      <c r="A9" s="32"/>
      <c r="B9" s="33" t="s">
        <v>126</v>
      </c>
      <c r="C9" s="34" t="s">
        <v>8</v>
      </c>
      <c r="D9" s="35">
        <v>0.223</v>
      </c>
      <c r="E9" s="35">
        <v>0.223</v>
      </c>
      <c r="F9" s="35"/>
    </row>
    <row r="10" spans="1:6" ht="15.75" customHeight="1">
      <c r="A10" s="32"/>
      <c r="B10" s="33" t="s">
        <v>127</v>
      </c>
      <c r="C10" s="33" t="s">
        <v>6</v>
      </c>
      <c r="D10" s="35">
        <v>2.391</v>
      </c>
      <c r="E10" s="35"/>
      <c r="F10" s="35"/>
    </row>
    <row r="11" spans="1:6" ht="15" customHeight="1">
      <c r="A11" s="32"/>
      <c r="B11" s="33" t="s">
        <v>128</v>
      </c>
      <c r="C11" s="34" t="s">
        <v>8</v>
      </c>
      <c r="D11" s="35">
        <v>0.51</v>
      </c>
      <c r="E11" s="35">
        <v>0.51</v>
      </c>
      <c r="F11" s="35">
        <v>0.51</v>
      </c>
    </row>
    <row r="12" spans="1:6" ht="23.25" customHeight="1">
      <c r="A12" s="32"/>
      <c r="B12" s="33" t="s">
        <v>10</v>
      </c>
      <c r="C12" s="34" t="s">
        <v>11</v>
      </c>
      <c r="D12" s="35">
        <v>0.453</v>
      </c>
      <c r="E12" s="35">
        <v>0.453</v>
      </c>
      <c r="F12" s="35">
        <v>0.453</v>
      </c>
    </row>
    <row r="13" spans="1:6" ht="34.5" customHeight="1">
      <c r="A13" s="32"/>
      <c r="B13" s="33" t="s">
        <v>129</v>
      </c>
      <c r="C13" s="34" t="s">
        <v>8</v>
      </c>
      <c r="D13" s="35">
        <v>1.435</v>
      </c>
      <c r="E13" s="35">
        <v>1.435</v>
      </c>
      <c r="F13" s="35">
        <v>1.435</v>
      </c>
    </row>
    <row r="14" spans="1:6" ht="27.75">
      <c r="A14" s="32"/>
      <c r="B14" s="33" t="s">
        <v>130</v>
      </c>
      <c r="C14" s="34" t="s">
        <v>131</v>
      </c>
      <c r="D14" s="35">
        <v>0.189</v>
      </c>
      <c r="E14" s="35">
        <v>0.189</v>
      </c>
      <c r="F14" s="35"/>
    </row>
    <row r="15" spans="1:6" ht="33.75" customHeight="1">
      <c r="A15" s="31" t="s">
        <v>13</v>
      </c>
      <c r="B15" s="63" t="s">
        <v>132</v>
      </c>
      <c r="C15" s="63"/>
      <c r="D15" s="63"/>
      <c r="E15" s="63"/>
      <c r="F15" s="63"/>
    </row>
    <row r="16" spans="1:6" ht="30.75">
      <c r="A16" s="31"/>
      <c r="B16" s="36" t="s">
        <v>133</v>
      </c>
      <c r="C16" s="36" t="s">
        <v>14</v>
      </c>
      <c r="D16" s="37">
        <v>2.656</v>
      </c>
      <c r="E16" s="37">
        <v>2.656</v>
      </c>
      <c r="F16" s="37"/>
    </row>
    <row r="17" spans="1:6" ht="33" customHeight="1">
      <c r="A17" s="31"/>
      <c r="B17" s="36" t="s">
        <v>134</v>
      </c>
      <c r="C17" s="36" t="s">
        <v>15</v>
      </c>
      <c r="D17" s="37">
        <v>0.542</v>
      </c>
      <c r="E17" s="37">
        <v>0.542</v>
      </c>
      <c r="F17" s="37"/>
    </row>
    <row r="18" spans="1:6" ht="32.25" customHeight="1">
      <c r="A18" s="31"/>
      <c r="B18" s="36" t="s">
        <v>135</v>
      </c>
      <c r="C18" s="36" t="s">
        <v>136</v>
      </c>
      <c r="D18" s="38">
        <v>0.6</v>
      </c>
      <c r="E18" s="38">
        <v>0.6</v>
      </c>
      <c r="F18" s="38"/>
    </row>
    <row r="19" spans="1:6" ht="36.75" customHeight="1">
      <c r="A19" s="31"/>
      <c r="B19" s="36" t="s">
        <v>17</v>
      </c>
      <c r="C19" s="36" t="s">
        <v>137</v>
      </c>
      <c r="D19" s="37">
        <v>0.102</v>
      </c>
      <c r="E19" s="37">
        <v>0.102</v>
      </c>
      <c r="F19" s="37">
        <v>0.102</v>
      </c>
    </row>
    <row r="20" spans="1:6" ht="20.25" customHeight="1">
      <c r="A20" s="31"/>
      <c r="B20" s="36" t="s">
        <v>138</v>
      </c>
      <c r="C20" s="36" t="s">
        <v>6</v>
      </c>
      <c r="D20" s="37">
        <v>0.636</v>
      </c>
      <c r="E20" s="37">
        <v>0.636</v>
      </c>
      <c r="F20" s="37">
        <v>0.636</v>
      </c>
    </row>
    <row r="21" spans="1:6" ht="38.25" customHeight="1">
      <c r="A21" s="31" t="s">
        <v>19</v>
      </c>
      <c r="B21" s="63" t="s">
        <v>139</v>
      </c>
      <c r="C21" s="63"/>
      <c r="D21" s="63"/>
      <c r="E21" s="63"/>
      <c r="F21" s="63"/>
    </row>
    <row r="22" spans="1:6" ht="49.5" customHeight="1">
      <c r="A22" s="32"/>
      <c r="B22" s="33" t="s">
        <v>140</v>
      </c>
      <c r="C22" s="34" t="s">
        <v>141</v>
      </c>
      <c r="D22" s="35">
        <v>1.33</v>
      </c>
      <c r="E22" s="35">
        <v>1.33</v>
      </c>
      <c r="F22" s="35">
        <v>1.33</v>
      </c>
    </row>
    <row r="23" spans="1:4" ht="18">
      <c r="A23" s="22" t="s">
        <v>41</v>
      </c>
      <c r="B23" s="74" t="s">
        <v>142</v>
      </c>
      <c r="C23" s="75"/>
      <c r="D23" s="39"/>
    </row>
    <row r="24" spans="1:6" ht="27">
      <c r="A24" s="23"/>
      <c r="B24" s="24" t="s">
        <v>43</v>
      </c>
      <c r="C24" s="25" t="s">
        <v>44</v>
      </c>
      <c r="D24" s="35">
        <v>0.238</v>
      </c>
      <c r="E24" s="35"/>
      <c r="F24" s="40"/>
    </row>
    <row r="25" spans="1:6" ht="27">
      <c r="A25" s="23"/>
      <c r="B25" s="24" t="s">
        <v>45</v>
      </c>
      <c r="C25" s="25" t="s">
        <v>44</v>
      </c>
      <c r="D25" s="35">
        <v>0.041</v>
      </c>
      <c r="E25" s="35">
        <v>0.041</v>
      </c>
      <c r="F25" s="35">
        <v>0.041</v>
      </c>
    </row>
    <row r="26" spans="1:6" ht="27">
      <c r="A26" s="23"/>
      <c r="B26" s="24" t="s">
        <v>46</v>
      </c>
      <c r="C26" s="25" t="s">
        <v>44</v>
      </c>
      <c r="D26" s="35">
        <v>0.129</v>
      </c>
      <c r="E26" s="35">
        <v>0.129</v>
      </c>
      <c r="F26" s="35">
        <v>0.129</v>
      </c>
    </row>
    <row r="27" spans="1:6" ht="27">
      <c r="A27" s="23"/>
      <c r="B27" s="24" t="s">
        <v>47</v>
      </c>
      <c r="C27" s="25" t="s">
        <v>44</v>
      </c>
      <c r="D27" s="35">
        <v>0.034</v>
      </c>
      <c r="E27" s="35">
        <v>0.034</v>
      </c>
      <c r="F27" s="35">
        <v>0.034</v>
      </c>
    </row>
    <row r="28" spans="1:6" ht="19.5" customHeight="1">
      <c r="A28" s="11"/>
      <c r="B28" s="49" t="s">
        <v>143</v>
      </c>
      <c r="C28" s="50"/>
      <c r="D28" s="14">
        <v>3.095</v>
      </c>
      <c r="E28" s="14">
        <v>3.095</v>
      </c>
      <c r="F28" s="14">
        <v>3.095</v>
      </c>
    </row>
    <row r="29" spans="1:6" ht="19.5" customHeight="1">
      <c r="A29" s="11"/>
      <c r="B29" s="49" t="s">
        <v>144</v>
      </c>
      <c r="C29" s="50"/>
      <c r="D29" s="14">
        <v>1.775</v>
      </c>
      <c r="E29" s="14">
        <v>1.775</v>
      </c>
      <c r="F29" s="14">
        <v>1.775</v>
      </c>
    </row>
    <row r="30" spans="1:6" s="43" customFormat="1" ht="21.75" customHeight="1">
      <c r="A30" s="41"/>
      <c r="B30" s="51" t="s">
        <v>22</v>
      </c>
      <c r="C30" s="51"/>
      <c r="D30" s="42">
        <f>D8+D9+D10+D11+D12+D13+D14+D16+D17+D18+D19+D20+D22+D24+D25+D26+D27+D28+D29</f>
        <v>16.95</v>
      </c>
      <c r="E30" s="42">
        <f>E8+E9+E10+E11+E12+E13+E14+E16+E17+E18+E19+E20+E22+E24+E25+E26+E27+E28+E29</f>
        <v>13.75</v>
      </c>
      <c r="F30" s="42">
        <f>F8+F9+F10+F11+F12+F13+F14+F16+F17+F18+F19+F20+F22+F24+F25+F26+F27+F28+F29</f>
        <v>9.54</v>
      </c>
    </row>
    <row r="31" spans="1:6" ht="15" customHeight="1">
      <c r="A31" s="44"/>
      <c r="B31" s="45"/>
      <c r="C31" s="45"/>
      <c r="D31" s="45"/>
      <c r="E31" s="45"/>
      <c r="F31" s="45"/>
    </row>
    <row r="32" spans="1:6" ht="42.75" customHeight="1">
      <c r="A32" s="52" t="s">
        <v>67</v>
      </c>
      <c r="B32" s="53"/>
      <c r="C32" s="53"/>
      <c r="D32" s="53"/>
      <c r="E32" s="53"/>
      <c r="F32" s="53"/>
    </row>
    <row r="33" spans="1:6" ht="15.75" customHeight="1">
      <c r="A33" s="46"/>
      <c r="B33" s="47"/>
      <c r="C33" s="47"/>
      <c r="D33" s="47"/>
      <c r="E33" s="47"/>
      <c r="F33" s="47"/>
    </row>
    <row r="34" spans="1:6" ht="14.25">
      <c r="A34" s="17"/>
      <c r="B34" s="3"/>
      <c r="C34" s="3"/>
      <c r="D34" s="3"/>
      <c r="E34" s="3"/>
      <c r="F34" s="3"/>
    </row>
    <row r="35" spans="1:3" ht="14.25">
      <c r="A35" s="66"/>
      <c r="B35" s="66"/>
      <c r="C35" s="66"/>
    </row>
    <row r="36" spans="1:3" ht="14.25">
      <c r="A36" s="27" t="s">
        <v>57</v>
      </c>
      <c r="B36" s="27"/>
      <c r="C36" s="27" t="s">
        <v>58</v>
      </c>
    </row>
    <row r="37" spans="1:4" ht="27" customHeight="1">
      <c r="A37" s="67" t="s">
        <v>24</v>
      </c>
      <c r="B37" s="67"/>
      <c r="C37" s="18" t="s">
        <v>153</v>
      </c>
      <c r="D37" s="18"/>
    </row>
    <row r="38" spans="1:4" ht="32.25" customHeight="1">
      <c r="A38" s="64" t="s">
        <v>25</v>
      </c>
      <c r="B38" s="64"/>
      <c r="C38" s="65" t="s">
        <v>32</v>
      </c>
      <c r="D38" s="65"/>
    </row>
  </sheetData>
  <sheetProtection/>
  <mergeCells count="19">
    <mergeCell ref="A38:B38"/>
    <mergeCell ref="C38:D38"/>
    <mergeCell ref="A35:C35"/>
    <mergeCell ref="A37:B37"/>
    <mergeCell ref="A5:A6"/>
    <mergeCell ref="B5:B6"/>
    <mergeCell ref="C5:C6"/>
    <mergeCell ref="B21:F21"/>
    <mergeCell ref="B23:C23"/>
    <mergeCell ref="B28:C28"/>
    <mergeCell ref="B29:C29"/>
    <mergeCell ref="B30:C30"/>
    <mergeCell ref="A32:F32"/>
    <mergeCell ref="C1:F1"/>
    <mergeCell ref="A2:F2"/>
    <mergeCell ref="A3:F3"/>
    <mergeCell ref="D5:F5"/>
    <mergeCell ref="B7:F7"/>
    <mergeCell ref="B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3">
      <selection activeCell="D28" sqref="D28"/>
    </sheetView>
  </sheetViews>
  <sheetFormatPr defaultColWidth="10.140625" defaultRowHeight="12.75"/>
  <cols>
    <col min="1" max="1" width="5.140625" style="4" customWidth="1"/>
    <col min="2" max="2" width="123.140625" style="5" customWidth="1"/>
    <col min="3" max="3" width="55.421875" style="6" customWidth="1"/>
    <col min="4" max="4" width="24.140625" style="6" customWidth="1"/>
    <col min="5" max="16384" width="10.140625" style="6" customWidth="1"/>
  </cols>
  <sheetData>
    <row r="1" spans="1:4" s="3" customFormat="1" ht="15.75" customHeight="1">
      <c r="A1" s="1"/>
      <c r="B1" s="2"/>
      <c r="C1" s="81" t="s">
        <v>60</v>
      </c>
      <c r="D1" s="81"/>
    </row>
    <row r="2" spans="1:4" s="21" customFormat="1" ht="29.25" customHeight="1">
      <c r="A2" s="20"/>
      <c r="B2" s="20"/>
      <c r="C2" s="82" t="s">
        <v>74</v>
      </c>
      <c r="D2" s="82"/>
    </row>
    <row r="3" spans="1:4" ht="56.25" customHeight="1">
      <c r="A3" s="55" t="s">
        <v>75</v>
      </c>
      <c r="B3" s="55"/>
      <c r="C3" s="55"/>
      <c r="D3" s="55"/>
    </row>
    <row r="4" spans="1:4" s="8" customFormat="1" ht="14.25" customHeight="1">
      <c r="A4" s="7"/>
      <c r="B4" s="7"/>
      <c r="C4" s="7"/>
      <c r="D4" s="7"/>
    </row>
    <row r="5" spans="1:4" ht="38.25" customHeight="1">
      <c r="A5" s="9" t="s">
        <v>1</v>
      </c>
      <c r="B5" s="9" t="s">
        <v>2</v>
      </c>
      <c r="C5" s="9" t="s">
        <v>3</v>
      </c>
      <c r="D5" s="29" t="s">
        <v>63</v>
      </c>
    </row>
    <row r="6" spans="1:4" ht="41.25" customHeight="1">
      <c r="A6" s="10" t="s">
        <v>4</v>
      </c>
      <c r="B6" s="83" t="s">
        <v>26</v>
      </c>
      <c r="C6" s="84"/>
      <c r="D6" s="85"/>
    </row>
    <row r="7" spans="1:4" ht="14.25">
      <c r="A7" s="11"/>
      <c r="B7" s="12" t="s">
        <v>7</v>
      </c>
      <c r="C7" s="13" t="s">
        <v>8</v>
      </c>
      <c r="D7" s="14">
        <v>0.871</v>
      </c>
    </row>
    <row r="8" spans="1:4" ht="27.75">
      <c r="A8" s="11"/>
      <c r="B8" s="12" t="s">
        <v>76</v>
      </c>
      <c r="C8" s="13" t="s">
        <v>6</v>
      </c>
      <c r="D8" s="14">
        <v>2.196</v>
      </c>
    </row>
    <row r="9" spans="1:4" ht="14.25">
      <c r="A9" s="11"/>
      <c r="B9" s="12" t="s">
        <v>9</v>
      </c>
      <c r="C9" s="13" t="s">
        <v>8</v>
      </c>
      <c r="D9" s="14">
        <v>0.413</v>
      </c>
    </row>
    <row r="10" spans="1:4" ht="14.25">
      <c r="A10" s="11"/>
      <c r="B10" s="12" t="s">
        <v>10</v>
      </c>
      <c r="C10" s="13" t="s">
        <v>11</v>
      </c>
      <c r="D10" s="14">
        <v>0.042</v>
      </c>
    </row>
    <row r="11" spans="1:4" ht="27.75">
      <c r="A11" s="11"/>
      <c r="B11" s="12" t="s">
        <v>49</v>
      </c>
      <c r="C11" s="13" t="s">
        <v>8</v>
      </c>
      <c r="D11" s="14">
        <v>1.459</v>
      </c>
    </row>
    <row r="12" spans="1:4" ht="14.25">
      <c r="A12" s="11"/>
      <c r="B12" s="12" t="s">
        <v>12</v>
      </c>
      <c r="C12" s="15" t="s">
        <v>6</v>
      </c>
      <c r="D12" s="14">
        <v>0.724</v>
      </c>
    </row>
    <row r="13" spans="1:4" ht="17.25">
      <c r="A13" s="10" t="s">
        <v>13</v>
      </c>
      <c r="B13" s="83" t="s">
        <v>27</v>
      </c>
      <c r="C13" s="84"/>
      <c r="D13" s="85"/>
    </row>
    <row r="14" spans="1:4" ht="27">
      <c r="A14" s="11"/>
      <c r="B14" s="12" t="s">
        <v>28</v>
      </c>
      <c r="C14" s="13" t="s">
        <v>14</v>
      </c>
      <c r="D14" s="14">
        <v>2.275</v>
      </c>
    </row>
    <row r="15" spans="1:4" ht="14.25">
      <c r="A15" s="11"/>
      <c r="B15" s="12" t="s">
        <v>29</v>
      </c>
      <c r="C15" s="13" t="s">
        <v>15</v>
      </c>
      <c r="D15" s="14">
        <v>0.277</v>
      </c>
    </row>
    <row r="16" spans="1:4" ht="14.25">
      <c r="A16" s="11"/>
      <c r="B16" s="12" t="s">
        <v>65</v>
      </c>
      <c r="C16" s="13" t="s">
        <v>16</v>
      </c>
      <c r="D16" s="14">
        <v>1.133</v>
      </c>
    </row>
    <row r="17" spans="1:4" ht="27">
      <c r="A17" s="11"/>
      <c r="B17" s="12" t="s">
        <v>17</v>
      </c>
      <c r="C17" s="13" t="s">
        <v>18</v>
      </c>
      <c r="D17" s="14">
        <v>0.088</v>
      </c>
    </row>
    <row r="18" spans="1:4" ht="17.25">
      <c r="A18" s="10" t="s">
        <v>19</v>
      </c>
      <c r="B18" s="87" t="s">
        <v>30</v>
      </c>
      <c r="C18" s="88"/>
      <c r="D18" s="89"/>
    </row>
    <row r="19" spans="1:4" ht="14.25">
      <c r="A19" s="11"/>
      <c r="B19" s="12" t="s">
        <v>66</v>
      </c>
      <c r="C19" s="16" t="s">
        <v>33</v>
      </c>
      <c r="D19" s="14">
        <v>0.824</v>
      </c>
    </row>
    <row r="20" spans="1:4" ht="18">
      <c r="A20" s="22" t="s">
        <v>41</v>
      </c>
      <c r="B20" s="74" t="s">
        <v>42</v>
      </c>
      <c r="C20" s="75"/>
      <c r="D20" s="14"/>
    </row>
    <row r="21" spans="1:4" ht="27">
      <c r="A21" s="23"/>
      <c r="B21" s="24" t="s">
        <v>43</v>
      </c>
      <c r="C21" s="25" t="s">
        <v>44</v>
      </c>
      <c r="D21" s="14">
        <v>0.07</v>
      </c>
    </row>
    <row r="22" spans="1:4" ht="27">
      <c r="A22" s="23"/>
      <c r="B22" s="24" t="s">
        <v>45</v>
      </c>
      <c r="C22" s="25" t="s">
        <v>44</v>
      </c>
      <c r="D22" s="14">
        <v>0.1</v>
      </c>
    </row>
    <row r="23" spans="1:4" ht="27">
      <c r="A23" s="23"/>
      <c r="B23" s="24" t="s">
        <v>46</v>
      </c>
      <c r="C23" s="25" t="s">
        <v>44</v>
      </c>
      <c r="D23" s="14">
        <v>0.2</v>
      </c>
    </row>
    <row r="24" spans="1:4" ht="27">
      <c r="A24" s="23"/>
      <c r="B24" s="24" t="s">
        <v>47</v>
      </c>
      <c r="C24" s="25" t="s">
        <v>44</v>
      </c>
      <c r="D24" s="14">
        <v>0.1</v>
      </c>
    </row>
    <row r="25" spans="1:4" ht="15" customHeight="1">
      <c r="A25" s="11"/>
      <c r="B25" s="49" t="s">
        <v>20</v>
      </c>
      <c r="C25" s="50"/>
      <c r="D25" s="14">
        <v>3.515</v>
      </c>
    </row>
    <row r="26" spans="1:4" ht="15" customHeight="1">
      <c r="A26" s="11"/>
      <c r="B26" s="78" t="s">
        <v>21</v>
      </c>
      <c r="C26" s="78"/>
      <c r="D26" s="14">
        <v>2.046</v>
      </c>
    </row>
    <row r="27" spans="1:4" ht="15" customHeight="1">
      <c r="A27" s="11"/>
      <c r="B27" s="78" t="s">
        <v>23</v>
      </c>
      <c r="C27" s="78"/>
      <c r="D27" s="14">
        <v>0.327</v>
      </c>
    </row>
    <row r="28" spans="1:4" ht="15" customHeight="1">
      <c r="A28" s="11"/>
      <c r="B28" s="78" t="s">
        <v>22</v>
      </c>
      <c r="C28" s="78"/>
      <c r="D28" s="28">
        <f>D7+D8+D9+D10+D11+D12+D14+D15+D16+D17+D19+D21+D22+D23+D24+D25+D26+D27</f>
        <v>16.66</v>
      </c>
    </row>
    <row r="29" spans="1:4" ht="15" customHeight="1">
      <c r="A29" s="86"/>
      <c r="B29" s="86"/>
      <c r="C29" s="86"/>
      <c r="D29" s="86"/>
    </row>
    <row r="30" spans="1:4" ht="46.5" customHeight="1">
      <c r="A30" s="79" t="s">
        <v>67</v>
      </c>
      <c r="B30" s="79"/>
      <c r="C30" s="79"/>
      <c r="D30" s="79"/>
    </row>
    <row r="31" spans="1:4" ht="14.25">
      <c r="A31" s="80"/>
      <c r="B31" s="80"/>
      <c r="C31" s="80"/>
      <c r="D31" s="80"/>
    </row>
    <row r="32" spans="1:4" ht="14.25">
      <c r="A32" s="17"/>
      <c r="B32" s="3"/>
      <c r="C32" s="3"/>
      <c r="D32" s="3"/>
    </row>
    <row r="33" spans="1:3" ht="14.25">
      <c r="A33" s="27" t="s">
        <v>77</v>
      </c>
      <c r="B33" s="27"/>
      <c r="C33" s="27" t="s">
        <v>55</v>
      </c>
    </row>
    <row r="34" spans="1:4" ht="27" customHeight="1">
      <c r="A34" s="90" t="s">
        <v>24</v>
      </c>
      <c r="B34" s="90"/>
      <c r="C34" s="18" t="s">
        <v>31</v>
      </c>
      <c r="D34" s="18"/>
    </row>
    <row r="35" spans="1:4" ht="32.25" customHeight="1">
      <c r="A35" s="64" t="s">
        <v>25</v>
      </c>
      <c r="B35" s="64"/>
      <c r="C35" s="65" t="s">
        <v>32</v>
      </c>
      <c r="D35" s="65"/>
    </row>
  </sheetData>
  <sheetProtection/>
  <mergeCells count="17">
    <mergeCell ref="A34:B34"/>
    <mergeCell ref="C1:D1"/>
    <mergeCell ref="C2:D2"/>
    <mergeCell ref="A3:D3"/>
    <mergeCell ref="B6:D6"/>
    <mergeCell ref="B13:D13"/>
    <mergeCell ref="A35:B35"/>
    <mergeCell ref="C35:D35"/>
    <mergeCell ref="A29:D29"/>
    <mergeCell ref="A30:D30"/>
    <mergeCell ref="A31:D31"/>
    <mergeCell ref="B18:D18"/>
    <mergeCell ref="B20:C20"/>
    <mergeCell ref="B25:C25"/>
    <mergeCell ref="B26:C26"/>
    <mergeCell ref="B28:C28"/>
    <mergeCell ref="B27:C2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0">
      <selection activeCell="D27" sqref="D27"/>
    </sheetView>
  </sheetViews>
  <sheetFormatPr defaultColWidth="10.140625" defaultRowHeight="12.75"/>
  <cols>
    <col min="1" max="1" width="5.140625" style="4" customWidth="1"/>
    <col min="2" max="2" width="116.57421875" style="5" customWidth="1"/>
    <col min="3" max="3" width="69.28125" style="6" customWidth="1"/>
    <col min="4" max="4" width="27.7109375" style="6" customWidth="1"/>
    <col min="5" max="16384" width="10.140625" style="6" customWidth="1"/>
  </cols>
  <sheetData>
    <row r="1" spans="1:4" s="3" customFormat="1" ht="15.75" customHeight="1">
      <c r="A1" s="1"/>
      <c r="B1" s="2"/>
      <c r="C1" s="81" t="s">
        <v>60</v>
      </c>
      <c r="D1" s="81"/>
    </row>
    <row r="2" spans="1:4" s="21" customFormat="1" ht="29.25" customHeight="1">
      <c r="A2" s="20"/>
      <c r="B2" s="20"/>
      <c r="C2" s="82" t="s">
        <v>70</v>
      </c>
      <c r="D2" s="82"/>
    </row>
    <row r="3" spans="1:4" ht="56.25" customHeight="1">
      <c r="A3" s="55" t="s">
        <v>71</v>
      </c>
      <c r="B3" s="55"/>
      <c r="C3" s="55"/>
      <c r="D3" s="55"/>
    </row>
    <row r="4" spans="1:4" s="8" customFormat="1" ht="14.25" customHeight="1">
      <c r="A4" s="7"/>
      <c r="B4" s="7"/>
      <c r="C4" s="7"/>
      <c r="D4" s="7"/>
    </row>
    <row r="5" spans="1:4" ht="38.25" customHeight="1">
      <c r="A5" s="9" t="s">
        <v>1</v>
      </c>
      <c r="B5" s="9" t="s">
        <v>2</v>
      </c>
      <c r="C5" s="9" t="s">
        <v>3</v>
      </c>
      <c r="D5" s="29" t="s">
        <v>63</v>
      </c>
    </row>
    <row r="6" spans="1:4" ht="41.25" customHeight="1">
      <c r="A6" s="10" t="s">
        <v>4</v>
      </c>
      <c r="B6" s="87" t="s">
        <v>26</v>
      </c>
      <c r="C6" s="88"/>
      <c r="D6" s="89"/>
    </row>
    <row r="7" spans="1:4" ht="14.25">
      <c r="A7" s="11"/>
      <c r="B7" s="12" t="s">
        <v>7</v>
      </c>
      <c r="C7" s="13" t="s">
        <v>8</v>
      </c>
      <c r="D7" s="14">
        <v>0.144</v>
      </c>
    </row>
    <row r="8" spans="1:4" ht="14.25">
      <c r="A8" s="11"/>
      <c r="B8" s="12" t="s">
        <v>5</v>
      </c>
      <c r="C8" s="13" t="s">
        <v>6</v>
      </c>
      <c r="D8" s="14">
        <v>0</v>
      </c>
    </row>
    <row r="9" spans="1:4" ht="14.25">
      <c r="A9" s="11"/>
      <c r="B9" s="12" t="s">
        <v>9</v>
      </c>
      <c r="C9" s="13" t="s">
        <v>8</v>
      </c>
      <c r="D9" s="14">
        <v>0.413</v>
      </c>
    </row>
    <row r="10" spans="1:4" ht="14.25">
      <c r="A10" s="11"/>
      <c r="B10" s="12" t="s">
        <v>10</v>
      </c>
      <c r="C10" s="13" t="s">
        <v>11</v>
      </c>
      <c r="D10" s="14">
        <v>0.042</v>
      </c>
    </row>
    <row r="11" spans="1:4" ht="27.75">
      <c r="A11" s="11"/>
      <c r="B11" s="12" t="s">
        <v>49</v>
      </c>
      <c r="C11" s="13" t="s">
        <v>8</v>
      </c>
      <c r="D11" s="14">
        <v>1.451</v>
      </c>
    </row>
    <row r="12" spans="1:4" ht="14.25">
      <c r="A12" s="11"/>
      <c r="B12" s="12" t="s">
        <v>12</v>
      </c>
      <c r="C12" s="15" t="s">
        <v>6</v>
      </c>
      <c r="D12" s="14">
        <v>0.724</v>
      </c>
    </row>
    <row r="13" spans="1:4" ht="17.25">
      <c r="A13" s="10" t="s">
        <v>13</v>
      </c>
      <c r="B13" s="87" t="s">
        <v>27</v>
      </c>
      <c r="C13" s="88"/>
      <c r="D13" s="89"/>
    </row>
    <row r="14" spans="1:4" ht="14.25">
      <c r="A14" s="11"/>
      <c r="B14" s="12" t="s">
        <v>28</v>
      </c>
      <c r="C14" s="13" t="s">
        <v>14</v>
      </c>
      <c r="D14" s="14">
        <v>2.275</v>
      </c>
    </row>
    <row r="15" spans="1:4" ht="14.25">
      <c r="A15" s="11"/>
      <c r="B15" s="12" t="s">
        <v>29</v>
      </c>
      <c r="C15" s="13" t="s">
        <v>15</v>
      </c>
      <c r="D15" s="14">
        <v>0.277</v>
      </c>
    </row>
    <row r="16" spans="1:4" ht="14.25">
      <c r="A16" s="11"/>
      <c r="B16" s="12" t="s">
        <v>65</v>
      </c>
      <c r="C16" s="13" t="s">
        <v>16</v>
      </c>
      <c r="D16" s="14">
        <v>1.133</v>
      </c>
    </row>
    <row r="17" spans="1:4" ht="27">
      <c r="A17" s="11"/>
      <c r="B17" s="12" t="s">
        <v>17</v>
      </c>
      <c r="C17" s="13" t="s">
        <v>18</v>
      </c>
      <c r="D17" s="14">
        <v>0.156</v>
      </c>
    </row>
    <row r="18" spans="1:4" ht="17.25">
      <c r="A18" s="10" t="s">
        <v>19</v>
      </c>
      <c r="B18" s="87" t="s">
        <v>30</v>
      </c>
      <c r="C18" s="88"/>
      <c r="D18" s="89"/>
    </row>
    <row r="19" spans="1:4" ht="14.25">
      <c r="A19" s="11"/>
      <c r="B19" s="12" t="s">
        <v>66</v>
      </c>
      <c r="C19" s="16" t="s">
        <v>33</v>
      </c>
      <c r="D19" s="14">
        <v>0.824</v>
      </c>
    </row>
    <row r="20" spans="1:4" ht="18">
      <c r="A20" s="22" t="s">
        <v>41</v>
      </c>
      <c r="B20" s="74" t="s">
        <v>42</v>
      </c>
      <c r="C20" s="75"/>
      <c r="D20" s="14"/>
    </row>
    <row r="21" spans="1:4" ht="27">
      <c r="A21" s="23"/>
      <c r="B21" s="24" t="s">
        <v>43</v>
      </c>
      <c r="C21" s="25" t="s">
        <v>44</v>
      </c>
      <c r="D21" s="14">
        <v>0</v>
      </c>
    </row>
    <row r="22" spans="1:4" ht="27">
      <c r="A22" s="23"/>
      <c r="B22" s="24" t="s">
        <v>45</v>
      </c>
      <c r="C22" s="25" t="s">
        <v>44</v>
      </c>
      <c r="D22" s="14">
        <v>0.12</v>
      </c>
    </row>
    <row r="23" spans="1:4" ht="27">
      <c r="A23" s="23"/>
      <c r="B23" s="24" t="s">
        <v>46</v>
      </c>
      <c r="C23" s="25" t="s">
        <v>44</v>
      </c>
      <c r="D23" s="14">
        <v>0.37</v>
      </c>
    </row>
    <row r="24" spans="1:4" ht="27">
      <c r="A24" s="23"/>
      <c r="B24" s="24" t="s">
        <v>47</v>
      </c>
      <c r="C24" s="25" t="s">
        <v>44</v>
      </c>
      <c r="D24" s="14">
        <v>0.17</v>
      </c>
    </row>
    <row r="25" spans="1:4" ht="15" customHeight="1">
      <c r="A25" s="11"/>
      <c r="B25" s="78" t="s">
        <v>20</v>
      </c>
      <c r="C25" s="78"/>
      <c r="D25" s="14">
        <v>3.515</v>
      </c>
    </row>
    <row r="26" spans="1:4" ht="15" customHeight="1">
      <c r="A26" s="11"/>
      <c r="B26" s="78" t="s">
        <v>21</v>
      </c>
      <c r="C26" s="78"/>
      <c r="D26" s="14">
        <v>2.046</v>
      </c>
    </row>
    <row r="27" spans="1:4" ht="15" customHeight="1">
      <c r="A27" s="11"/>
      <c r="B27" s="78" t="s">
        <v>22</v>
      </c>
      <c r="C27" s="78"/>
      <c r="D27" s="28">
        <f>D7+D8+D9+D10+D11+D12+D14+D15+D16+D17+D19+D25+D26+D21+D22+D23+D24</f>
        <v>13.66</v>
      </c>
    </row>
    <row r="28" spans="1:4" ht="15" customHeight="1" hidden="1">
      <c r="A28" s="11"/>
      <c r="B28" s="78" t="s">
        <v>23</v>
      </c>
      <c r="C28" s="78"/>
      <c r="D28" s="14">
        <f>'[1]Расчет 2016'!B142</f>
        <v>0</v>
      </c>
    </row>
    <row r="29" spans="1:4" ht="15.75" customHeight="1" hidden="1">
      <c r="A29" s="11"/>
      <c r="B29" s="78" t="s">
        <v>0</v>
      </c>
      <c r="C29" s="78"/>
      <c r="D29" s="14">
        <f>D27+D28</f>
        <v>13.66</v>
      </c>
    </row>
    <row r="30" spans="1:4" ht="15" customHeight="1">
      <c r="A30" s="86"/>
      <c r="B30" s="86"/>
      <c r="C30" s="86"/>
      <c r="D30" s="86"/>
    </row>
    <row r="31" spans="1:4" ht="46.5" customHeight="1">
      <c r="A31" s="79" t="s">
        <v>67</v>
      </c>
      <c r="B31" s="79"/>
      <c r="C31" s="79"/>
      <c r="D31" s="79"/>
    </row>
    <row r="32" spans="1:4" ht="14.25">
      <c r="A32" s="80"/>
      <c r="B32" s="80"/>
      <c r="C32" s="80"/>
      <c r="D32" s="80"/>
    </row>
    <row r="33" spans="1:4" ht="14.25">
      <c r="A33" s="17"/>
      <c r="B33" s="3"/>
      <c r="C33" s="3"/>
      <c r="D33" s="3"/>
    </row>
    <row r="34" spans="1:3" ht="14.25">
      <c r="A34" s="27" t="s">
        <v>72</v>
      </c>
      <c r="B34" s="27"/>
      <c r="C34" s="27" t="s">
        <v>73</v>
      </c>
    </row>
    <row r="35" spans="1:4" ht="27" customHeight="1">
      <c r="A35" s="67" t="s">
        <v>24</v>
      </c>
      <c r="B35" s="67"/>
      <c r="C35" s="18" t="s">
        <v>31</v>
      </c>
      <c r="D35" s="18"/>
    </row>
    <row r="36" spans="1:4" ht="32.25" customHeight="1">
      <c r="A36" s="64" t="s">
        <v>25</v>
      </c>
      <c r="B36" s="64"/>
      <c r="C36" s="65" t="s">
        <v>32</v>
      </c>
      <c r="D36" s="65"/>
    </row>
  </sheetData>
  <sheetProtection/>
  <mergeCells count="18">
    <mergeCell ref="A36:B36"/>
    <mergeCell ref="C36:D36"/>
    <mergeCell ref="A30:D30"/>
    <mergeCell ref="A31:D31"/>
    <mergeCell ref="A32:D32"/>
    <mergeCell ref="A35:B35"/>
    <mergeCell ref="B20:C20"/>
    <mergeCell ref="B25:C25"/>
    <mergeCell ref="B26:C26"/>
    <mergeCell ref="B27:C27"/>
    <mergeCell ref="B28:C28"/>
    <mergeCell ref="B29:C29"/>
    <mergeCell ref="C1:D1"/>
    <mergeCell ref="C2:D2"/>
    <mergeCell ref="A3:D3"/>
    <mergeCell ref="B6:D6"/>
    <mergeCell ref="B13:D13"/>
    <mergeCell ref="B18:D1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0">
      <selection activeCell="A29" sqref="A29:IV29"/>
    </sheetView>
  </sheetViews>
  <sheetFormatPr defaultColWidth="10.140625" defaultRowHeight="12.75"/>
  <cols>
    <col min="1" max="1" width="5.140625" style="4" customWidth="1"/>
    <col min="2" max="2" width="129.28125" style="5" customWidth="1"/>
    <col min="3" max="3" width="55.57421875" style="6" customWidth="1"/>
    <col min="4" max="4" width="29.140625" style="6" customWidth="1"/>
    <col min="5" max="16384" width="10.140625" style="6" customWidth="1"/>
  </cols>
  <sheetData>
    <row r="1" spans="1:4" s="3" customFormat="1" ht="15.75" customHeight="1">
      <c r="A1" s="1"/>
      <c r="B1" s="2"/>
      <c r="C1" s="91" t="s">
        <v>60</v>
      </c>
      <c r="D1" s="91"/>
    </row>
    <row r="2" spans="1:4" s="21" customFormat="1" ht="45.75" customHeight="1">
      <c r="A2" s="20"/>
      <c r="B2" s="20"/>
      <c r="C2" s="92" t="s">
        <v>61</v>
      </c>
      <c r="D2" s="92"/>
    </row>
    <row r="3" spans="1:4" ht="56.25" customHeight="1">
      <c r="A3" s="55" t="s">
        <v>62</v>
      </c>
      <c r="B3" s="55"/>
      <c r="C3" s="55"/>
      <c r="D3" s="55"/>
    </row>
    <row r="4" spans="1:4" s="8" customFormat="1" ht="14.25" customHeight="1">
      <c r="A4" s="7"/>
      <c r="B4" s="7"/>
      <c r="C4" s="7"/>
      <c r="D4" s="7"/>
    </row>
    <row r="5" spans="1:4" ht="38.25" customHeight="1">
      <c r="A5" s="9" t="s">
        <v>1</v>
      </c>
      <c r="B5" s="9" t="s">
        <v>2</v>
      </c>
      <c r="C5" s="9" t="s">
        <v>3</v>
      </c>
      <c r="D5" s="29" t="s">
        <v>63</v>
      </c>
    </row>
    <row r="6" spans="1:4" ht="33.75" customHeight="1">
      <c r="A6" s="10" t="s">
        <v>4</v>
      </c>
      <c r="B6" s="87" t="s">
        <v>26</v>
      </c>
      <c r="C6" s="88"/>
      <c r="D6" s="89"/>
    </row>
    <row r="7" spans="1:4" ht="14.25">
      <c r="A7" s="11"/>
      <c r="B7" s="12" t="s">
        <v>7</v>
      </c>
      <c r="C7" s="13" t="s">
        <v>8</v>
      </c>
      <c r="D7" s="14">
        <v>0.883</v>
      </c>
    </row>
    <row r="8" spans="1:4" ht="27.75">
      <c r="A8" s="11"/>
      <c r="B8" s="12" t="s">
        <v>64</v>
      </c>
      <c r="C8" s="13" t="s">
        <v>6</v>
      </c>
      <c r="D8" s="14">
        <v>1.202</v>
      </c>
    </row>
    <row r="9" spans="1:4" ht="14.25">
      <c r="A9" s="11"/>
      <c r="B9" s="12" t="s">
        <v>9</v>
      </c>
      <c r="C9" s="13" t="s">
        <v>8</v>
      </c>
      <c r="D9" s="14">
        <v>0.413</v>
      </c>
    </row>
    <row r="10" spans="1:4" ht="14.25">
      <c r="A10" s="11"/>
      <c r="B10" s="12" t="s">
        <v>10</v>
      </c>
      <c r="C10" s="13" t="s">
        <v>11</v>
      </c>
      <c r="D10" s="14">
        <v>0.042</v>
      </c>
    </row>
    <row r="11" spans="1:4" ht="27.75">
      <c r="A11" s="11"/>
      <c r="B11" s="12" t="s">
        <v>49</v>
      </c>
      <c r="C11" s="13" t="s">
        <v>8</v>
      </c>
      <c r="D11" s="14">
        <v>1.399</v>
      </c>
    </row>
    <row r="12" spans="1:4" ht="14.25">
      <c r="A12" s="11"/>
      <c r="B12" s="12" t="s">
        <v>12</v>
      </c>
      <c r="C12" s="15" t="s">
        <v>6</v>
      </c>
      <c r="D12" s="14">
        <v>0.724</v>
      </c>
    </row>
    <row r="13" spans="1:4" ht="17.25">
      <c r="A13" s="10" t="s">
        <v>13</v>
      </c>
      <c r="B13" s="87" t="s">
        <v>27</v>
      </c>
      <c r="C13" s="88"/>
      <c r="D13" s="89"/>
    </row>
    <row r="14" spans="1:4" ht="27">
      <c r="A14" s="11"/>
      <c r="B14" s="12" t="s">
        <v>28</v>
      </c>
      <c r="C14" s="13" t="s">
        <v>14</v>
      </c>
      <c r="D14" s="14">
        <v>2.275</v>
      </c>
    </row>
    <row r="15" spans="1:4" ht="14.25">
      <c r="A15" s="11"/>
      <c r="B15" s="12" t="s">
        <v>29</v>
      </c>
      <c r="C15" s="13" t="s">
        <v>15</v>
      </c>
      <c r="D15" s="14">
        <v>0.277</v>
      </c>
    </row>
    <row r="16" spans="1:4" ht="14.25">
      <c r="A16" s="11"/>
      <c r="B16" s="12" t="s">
        <v>65</v>
      </c>
      <c r="C16" s="13" t="s">
        <v>16</v>
      </c>
      <c r="D16" s="14">
        <v>1.133</v>
      </c>
    </row>
    <row r="17" spans="1:4" ht="27">
      <c r="A17" s="11"/>
      <c r="B17" s="12" t="s">
        <v>17</v>
      </c>
      <c r="C17" s="13" t="s">
        <v>18</v>
      </c>
      <c r="D17" s="14">
        <v>0.012</v>
      </c>
    </row>
    <row r="18" spans="1:4" ht="17.25">
      <c r="A18" s="10" t="s">
        <v>19</v>
      </c>
      <c r="B18" s="87" t="s">
        <v>30</v>
      </c>
      <c r="C18" s="88"/>
      <c r="D18" s="89"/>
    </row>
    <row r="19" spans="1:4" ht="14.25">
      <c r="A19" s="11"/>
      <c r="B19" s="12" t="s">
        <v>66</v>
      </c>
      <c r="C19" s="16" t="s">
        <v>33</v>
      </c>
      <c r="D19" s="14">
        <v>0.824</v>
      </c>
    </row>
    <row r="20" spans="1:4" ht="18">
      <c r="A20" s="22" t="s">
        <v>41</v>
      </c>
      <c r="B20" s="74" t="s">
        <v>42</v>
      </c>
      <c r="C20" s="75"/>
      <c r="D20" s="14"/>
    </row>
    <row r="21" spans="1:4" ht="27">
      <c r="A21" s="23"/>
      <c r="B21" s="24" t="s">
        <v>43</v>
      </c>
      <c r="C21" s="25" t="s">
        <v>44</v>
      </c>
      <c r="D21" s="14">
        <v>0.1</v>
      </c>
    </row>
    <row r="22" spans="1:4" ht="27">
      <c r="A22" s="23"/>
      <c r="B22" s="24" t="s">
        <v>45</v>
      </c>
      <c r="C22" s="25" t="s">
        <v>44</v>
      </c>
      <c r="D22" s="14">
        <v>0.1</v>
      </c>
    </row>
    <row r="23" spans="1:4" ht="27">
      <c r="A23" s="23"/>
      <c r="B23" s="24" t="s">
        <v>46</v>
      </c>
      <c r="C23" s="25" t="s">
        <v>44</v>
      </c>
      <c r="D23" s="14">
        <v>0.3</v>
      </c>
    </row>
    <row r="24" spans="1:4" ht="27">
      <c r="A24" s="23"/>
      <c r="B24" s="24" t="s">
        <v>47</v>
      </c>
      <c r="C24" s="25" t="s">
        <v>44</v>
      </c>
      <c r="D24" s="14">
        <v>0.15</v>
      </c>
    </row>
    <row r="25" spans="1:4" ht="15" customHeight="1">
      <c r="A25" s="11"/>
      <c r="B25" s="78" t="s">
        <v>20</v>
      </c>
      <c r="C25" s="78"/>
      <c r="D25" s="14">
        <v>3.515</v>
      </c>
    </row>
    <row r="26" spans="1:4" ht="15" customHeight="1">
      <c r="A26" s="11"/>
      <c r="B26" s="78" t="s">
        <v>21</v>
      </c>
      <c r="C26" s="78"/>
      <c r="D26" s="14">
        <v>2.046</v>
      </c>
    </row>
    <row r="27" spans="1:4" ht="15" customHeight="1">
      <c r="A27" s="11"/>
      <c r="B27" s="78" t="s">
        <v>23</v>
      </c>
      <c r="C27" s="78"/>
      <c r="D27" s="14">
        <v>0.767</v>
      </c>
    </row>
    <row r="28" spans="1:4" ht="15" customHeight="1">
      <c r="A28" s="11"/>
      <c r="B28" s="78" t="s">
        <v>22</v>
      </c>
      <c r="C28" s="78"/>
      <c r="D28" s="28">
        <f>D7+D8+D9+D10+D11+D12+D14+D15+D16+D17+D19+D25+D26+D21+D22+D23+D24+D27</f>
        <v>16.16</v>
      </c>
    </row>
    <row r="29" spans="1:4" ht="15" customHeight="1">
      <c r="A29" s="86"/>
      <c r="B29" s="86"/>
      <c r="C29" s="86"/>
      <c r="D29" s="86"/>
    </row>
    <row r="30" spans="1:4" ht="30.75" customHeight="1">
      <c r="A30" s="79" t="s">
        <v>67</v>
      </c>
      <c r="B30" s="79"/>
      <c r="C30" s="79"/>
      <c r="D30" s="79"/>
    </row>
    <row r="31" spans="1:4" ht="14.25">
      <c r="A31" s="80"/>
      <c r="B31" s="80"/>
      <c r="C31" s="80"/>
      <c r="D31" s="80"/>
    </row>
    <row r="32" spans="1:4" ht="14.25">
      <c r="A32" s="17"/>
      <c r="B32" s="3"/>
      <c r="C32" s="3"/>
      <c r="D32" s="3"/>
    </row>
    <row r="33" spans="1:3" ht="14.25">
      <c r="A33" s="27" t="s">
        <v>68</v>
      </c>
      <c r="B33" s="27"/>
      <c r="C33" s="27" t="s">
        <v>69</v>
      </c>
    </row>
    <row r="34" spans="1:4" ht="27" customHeight="1">
      <c r="A34" s="90" t="s">
        <v>24</v>
      </c>
      <c r="B34" s="90"/>
      <c r="C34" s="18" t="s">
        <v>31</v>
      </c>
      <c r="D34" s="18"/>
    </row>
    <row r="35" spans="1:4" ht="32.25" customHeight="1">
      <c r="A35" s="64" t="s">
        <v>25</v>
      </c>
      <c r="B35" s="64"/>
      <c r="C35" s="65" t="s">
        <v>32</v>
      </c>
      <c r="D35" s="65"/>
    </row>
  </sheetData>
  <sheetProtection/>
  <mergeCells count="17">
    <mergeCell ref="B18:D18"/>
    <mergeCell ref="A35:B35"/>
    <mergeCell ref="C35:D35"/>
    <mergeCell ref="A29:D29"/>
    <mergeCell ref="A30:D30"/>
    <mergeCell ref="A31:D31"/>
    <mergeCell ref="C1:D1"/>
    <mergeCell ref="C2:D2"/>
    <mergeCell ref="A3:D3"/>
    <mergeCell ref="B6:D6"/>
    <mergeCell ref="B13:D13"/>
    <mergeCell ref="A34:B34"/>
    <mergeCell ref="B20:C20"/>
    <mergeCell ref="B25:C25"/>
    <mergeCell ref="B26:C26"/>
    <mergeCell ref="B28:C28"/>
    <mergeCell ref="B27:C2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0">
      <selection activeCell="D27" sqref="D27"/>
    </sheetView>
  </sheetViews>
  <sheetFormatPr defaultColWidth="10.140625" defaultRowHeight="12.75"/>
  <cols>
    <col min="1" max="1" width="5.140625" style="4" customWidth="1"/>
    <col min="2" max="2" width="106.28125" style="5" customWidth="1"/>
    <col min="3" max="3" width="58.57421875" style="6" customWidth="1"/>
    <col min="4" max="4" width="24.140625" style="6" customWidth="1"/>
    <col min="5" max="16384" width="10.140625" style="6" customWidth="1"/>
  </cols>
  <sheetData>
    <row r="1" spans="1:4" s="3" customFormat="1" ht="15.75" customHeight="1">
      <c r="A1" s="1"/>
      <c r="B1" s="2"/>
      <c r="C1" s="81" t="s">
        <v>60</v>
      </c>
      <c r="D1" s="81"/>
    </row>
    <row r="2" spans="1:4" s="21" customFormat="1" ht="29.25" customHeight="1">
      <c r="A2" s="20"/>
      <c r="B2" s="20"/>
      <c r="C2" s="82" t="s">
        <v>96</v>
      </c>
      <c r="D2" s="82"/>
    </row>
    <row r="3" spans="1:4" ht="56.25" customHeight="1">
      <c r="A3" s="55" t="s">
        <v>97</v>
      </c>
      <c r="B3" s="55"/>
      <c r="C3" s="55"/>
      <c r="D3" s="55"/>
    </row>
    <row r="4" spans="1:4" s="8" customFormat="1" ht="14.25" customHeight="1">
      <c r="A4" s="7"/>
      <c r="B4" s="7"/>
      <c r="C4" s="7"/>
      <c r="D4" s="7"/>
    </row>
    <row r="5" spans="1:4" ht="38.25" customHeight="1">
      <c r="A5" s="9" t="s">
        <v>1</v>
      </c>
      <c r="B5" s="9" t="s">
        <v>2</v>
      </c>
      <c r="C5" s="9" t="s">
        <v>3</v>
      </c>
      <c r="D5" s="29" t="s">
        <v>63</v>
      </c>
    </row>
    <row r="6" spans="1:4" ht="39" customHeight="1">
      <c r="A6" s="10" t="s">
        <v>4</v>
      </c>
      <c r="B6" s="83" t="s">
        <v>26</v>
      </c>
      <c r="C6" s="84"/>
      <c r="D6" s="85"/>
    </row>
    <row r="7" spans="1:4" ht="14.25">
      <c r="A7" s="11"/>
      <c r="B7" s="12" t="s">
        <v>7</v>
      </c>
      <c r="C7" s="13" t="s">
        <v>8</v>
      </c>
      <c r="D7" s="14">
        <v>0.127</v>
      </c>
    </row>
    <row r="8" spans="1:4" ht="14.25">
      <c r="A8" s="11"/>
      <c r="B8" s="12" t="s">
        <v>5</v>
      </c>
      <c r="C8" s="13" t="s">
        <v>6</v>
      </c>
      <c r="D8" s="14">
        <v>0</v>
      </c>
    </row>
    <row r="9" spans="1:4" ht="14.25">
      <c r="A9" s="11"/>
      <c r="B9" s="12" t="s">
        <v>9</v>
      </c>
      <c r="C9" s="13" t="s">
        <v>8</v>
      </c>
      <c r="D9" s="14">
        <v>0.413</v>
      </c>
    </row>
    <row r="10" spans="1:4" ht="14.25">
      <c r="A10" s="11"/>
      <c r="B10" s="12" t="s">
        <v>10</v>
      </c>
      <c r="C10" s="13" t="s">
        <v>11</v>
      </c>
      <c r="D10" s="14">
        <v>0.042</v>
      </c>
    </row>
    <row r="11" spans="1:4" ht="27.75">
      <c r="A11" s="11"/>
      <c r="B11" s="12" t="s">
        <v>49</v>
      </c>
      <c r="C11" s="13" t="s">
        <v>8</v>
      </c>
      <c r="D11" s="14">
        <v>1.48</v>
      </c>
    </row>
    <row r="12" spans="1:4" ht="14.25">
      <c r="A12" s="11"/>
      <c r="B12" s="12" t="s">
        <v>12</v>
      </c>
      <c r="C12" s="15" t="s">
        <v>6</v>
      </c>
      <c r="D12" s="14">
        <v>0.724</v>
      </c>
    </row>
    <row r="13" spans="1:4" ht="37.5" customHeight="1">
      <c r="A13" s="10" t="s">
        <v>13</v>
      </c>
      <c r="B13" s="83" t="s">
        <v>27</v>
      </c>
      <c r="C13" s="84"/>
      <c r="D13" s="85"/>
    </row>
    <row r="14" spans="1:4" ht="14.25">
      <c r="A14" s="11"/>
      <c r="B14" s="12" t="s">
        <v>28</v>
      </c>
      <c r="C14" s="13" t="s">
        <v>14</v>
      </c>
      <c r="D14" s="14">
        <v>2.275</v>
      </c>
    </row>
    <row r="15" spans="1:4" ht="14.25">
      <c r="A15" s="11"/>
      <c r="B15" s="12" t="s">
        <v>29</v>
      </c>
      <c r="C15" s="13" t="s">
        <v>15</v>
      </c>
      <c r="D15" s="14">
        <v>0.277</v>
      </c>
    </row>
    <row r="16" spans="1:4" ht="27.75">
      <c r="A16" s="11"/>
      <c r="B16" s="12" t="s">
        <v>65</v>
      </c>
      <c r="C16" s="13" t="s">
        <v>16</v>
      </c>
      <c r="D16" s="14">
        <v>1.133</v>
      </c>
    </row>
    <row r="17" spans="1:4" ht="27">
      <c r="A17" s="11"/>
      <c r="B17" s="12" t="s">
        <v>17</v>
      </c>
      <c r="C17" s="13" t="s">
        <v>18</v>
      </c>
      <c r="D17" s="14">
        <v>0.095</v>
      </c>
    </row>
    <row r="18" spans="1:4" ht="17.25">
      <c r="A18" s="10" t="s">
        <v>19</v>
      </c>
      <c r="B18" s="83" t="s">
        <v>30</v>
      </c>
      <c r="C18" s="84"/>
      <c r="D18" s="85"/>
    </row>
    <row r="19" spans="1:4" ht="14.25">
      <c r="A19" s="11"/>
      <c r="B19" s="12" t="s">
        <v>66</v>
      </c>
      <c r="C19" s="16" t="s">
        <v>33</v>
      </c>
      <c r="D19" s="14">
        <v>0.824</v>
      </c>
    </row>
    <row r="20" spans="1:4" ht="18">
      <c r="A20" s="22" t="s">
        <v>41</v>
      </c>
      <c r="B20" s="74" t="s">
        <v>42</v>
      </c>
      <c r="C20" s="75"/>
      <c r="D20" s="14"/>
    </row>
    <row r="21" spans="1:4" ht="27">
      <c r="A21" s="23"/>
      <c r="B21" s="24" t="s">
        <v>43</v>
      </c>
      <c r="C21" s="25" t="s">
        <v>44</v>
      </c>
      <c r="D21" s="14">
        <v>0</v>
      </c>
    </row>
    <row r="22" spans="1:4" ht="27">
      <c r="A22" s="23"/>
      <c r="B22" s="24" t="s">
        <v>45</v>
      </c>
      <c r="C22" s="25" t="s">
        <v>44</v>
      </c>
      <c r="D22" s="14">
        <v>0.12</v>
      </c>
    </row>
    <row r="23" spans="1:4" ht="27">
      <c r="A23" s="23"/>
      <c r="B23" s="24" t="s">
        <v>46</v>
      </c>
      <c r="C23" s="25" t="s">
        <v>44</v>
      </c>
      <c r="D23" s="14">
        <v>0.37</v>
      </c>
    </row>
    <row r="24" spans="1:4" ht="27">
      <c r="A24" s="23"/>
      <c r="B24" s="24" t="s">
        <v>47</v>
      </c>
      <c r="C24" s="25" t="s">
        <v>44</v>
      </c>
      <c r="D24" s="14">
        <v>0.16</v>
      </c>
    </row>
    <row r="25" spans="1:4" ht="15" customHeight="1">
      <c r="A25" s="11"/>
      <c r="B25" s="78" t="s">
        <v>20</v>
      </c>
      <c r="C25" s="78"/>
      <c r="D25" s="14">
        <v>3.515</v>
      </c>
    </row>
    <row r="26" spans="1:4" ht="15" customHeight="1">
      <c r="A26" s="11"/>
      <c r="B26" s="78" t="s">
        <v>21</v>
      </c>
      <c r="C26" s="78"/>
      <c r="D26" s="14">
        <v>2.046</v>
      </c>
    </row>
    <row r="27" spans="1:4" ht="15" customHeight="1">
      <c r="A27" s="11"/>
      <c r="B27" s="78" t="s">
        <v>22</v>
      </c>
      <c r="C27" s="78"/>
      <c r="D27" s="28">
        <f>D7+D8+D9+D10+D11+D12+D14+D15+D16+D17+D19+D25+D26+D21+D22+D23+D24</f>
        <v>13.6</v>
      </c>
    </row>
    <row r="28" spans="1:4" ht="15" customHeight="1" hidden="1">
      <c r="A28" s="11"/>
      <c r="B28" s="78" t="s">
        <v>23</v>
      </c>
      <c r="C28" s="78"/>
      <c r="D28" s="14">
        <f>'[5]Расчет 2016'!B142</f>
        <v>0</v>
      </c>
    </row>
    <row r="29" spans="1:4" ht="15" customHeight="1">
      <c r="A29" s="86"/>
      <c r="B29" s="86"/>
      <c r="C29" s="86"/>
      <c r="D29" s="86"/>
    </row>
    <row r="30" spans="1:4" ht="46.5" customHeight="1">
      <c r="A30" s="79" t="s">
        <v>67</v>
      </c>
      <c r="B30" s="79"/>
      <c r="C30" s="79"/>
      <c r="D30" s="79"/>
    </row>
    <row r="31" spans="1:4" ht="14.25">
      <c r="A31" s="80"/>
      <c r="B31" s="80"/>
      <c r="C31" s="80"/>
      <c r="D31" s="80"/>
    </row>
    <row r="32" spans="1:4" ht="14.25">
      <c r="A32" s="17"/>
      <c r="B32" s="3"/>
      <c r="C32" s="3"/>
      <c r="D32" s="3"/>
    </row>
    <row r="33" spans="1:3" ht="14.25">
      <c r="A33" s="27" t="s">
        <v>98</v>
      </c>
      <c r="B33" s="27"/>
      <c r="C33" s="27" t="s">
        <v>69</v>
      </c>
    </row>
    <row r="34" spans="1:4" ht="27" customHeight="1">
      <c r="A34" s="90" t="s">
        <v>24</v>
      </c>
      <c r="B34" s="90"/>
      <c r="C34" s="18" t="s">
        <v>31</v>
      </c>
      <c r="D34" s="18"/>
    </row>
    <row r="35" spans="1:4" ht="32.25" customHeight="1">
      <c r="A35" s="64" t="s">
        <v>25</v>
      </c>
      <c r="B35" s="64"/>
      <c r="C35" s="65" t="s">
        <v>32</v>
      </c>
      <c r="D35" s="65"/>
    </row>
  </sheetData>
  <sheetProtection/>
  <mergeCells count="17">
    <mergeCell ref="A34:B34"/>
    <mergeCell ref="C1:D1"/>
    <mergeCell ref="C2:D2"/>
    <mergeCell ref="A3:D3"/>
    <mergeCell ref="B6:D6"/>
    <mergeCell ref="B13:D13"/>
    <mergeCell ref="A35:B35"/>
    <mergeCell ref="C35:D35"/>
    <mergeCell ref="A29:D29"/>
    <mergeCell ref="A30:D30"/>
    <mergeCell ref="A31:D31"/>
    <mergeCell ref="B18:D18"/>
    <mergeCell ref="B20:C20"/>
    <mergeCell ref="B25:C25"/>
    <mergeCell ref="B26:C26"/>
    <mergeCell ref="B27:C27"/>
    <mergeCell ref="B28:C2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8">
      <selection activeCell="D27" sqref="D27"/>
    </sheetView>
  </sheetViews>
  <sheetFormatPr defaultColWidth="10.140625" defaultRowHeight="12.75"/>
  <cols>
    <col min="1" max="1" width="5.140625" style="4" customWidth="1"/>
    <col min="2" max="2" width="112.8515625" style="5" customWidth="1"/>
    <col min="3" max="3" width="57.57421875" style="6" customWidth="1"/>
    <col min="4" max="4" width="24.140625" style="6" customWidth="1"/>
    <col min="5" max="16384" width="10.140625" style="6" customWidth="1"/>
  </cols>
  <sheetData>
    <row r="1" spans="1:4" s="3" customFormat="1" ht="15.75" customHeight="1">
      <c r="A1" s="1"/>
      <c r="B1" s="2"/>
      <c r="C1" s="91" t="s">
        <v>88</v>
      </c>
      <c r="D1" s="91"/>
    </row>
    <row r="2" spans="1:4" s="21" customFormat="1" ht="48" customHeight="1">
      <c r="A2" s="20"/>
      <c r="B2" s="20"/>
      <c r="C2" s="92" t="s">
        <v>89</v>
      </c>
      <c r="D2" s="92"/>
    </row>
    <row r="3" spans="1:4" ht="56.25" customHeight="1">
      <c r="A3" s="55" t="s">
        <v>90</v>
      </c>
      <c r="B3" s="55"/>
      <c r="C3" s="55"/>
      <c r="D3" s="55"/>
    </row>
    <row r="4" spans="1:4" s="8" customFormat="1" ht="14.25" customHeight="1">
      <c r="A4" s="7"/>
      <c r="B4" s="7"/>
      <c r="C4" s="7"/>
      <c r="D4" s="7"/>
    </row>
    <row r="5" spans="1:4" ht="38.25" customHeight="1">
      <c r="A5" s="9" t="s">
        <v>1</v>
      </c>
      <c r="B5" s="9" t="s">
        <v>2</v>
      </c>
      <c r="C5" s="9" t="s">
        <v>3</v>
      </c>
      <c r="D5" s="29" t="s">
        <v>63</v>
      </c>
    </row>
    <row r="6" spans="1:4" ht="54" customHeight="1">
      <c r="A6" s="10" t="s">
        <v>4</v>
      </c>
      <c r="B6" s="87" t="s">
        <v>26</v>
      </c>
      <c r="C6" s="88"/>
      <c r="D6" s="89"/>
    </row>
    <row r="7" spans="1:4" ht="20.25" customHeight="1">
      <c r="A7" s="11"/>
      <c r="B7" s="12" t="s">
        <v>7</v>
      </c>
      <c r="C7" s="13" t="s">
        <v>8</v>
      </c>
      <c r="D7" s="14">
        <v>0.125</v>
      </c>
    </row>
    <row r="8" spans="1:4" ht="16.5" customHeight="1">
      <c r="A8" s="11"/>
      <c r="B8" s="12" t="s">
        <v>5</v>
      </c>
      <c r="C8" s="13" t="s">
        <v>6</v>
      </c>
      <c r="D8" s="14">
        <v>0</v>
      </c>
    </row>
    <row r="9" spans="1:4" ht="14.25">
      <c r="A9" s="11"/>
      <c r="B9" s="12" t="s">
        <v>9</v>
      </c>
      <c r="C9" s="13" t="s">
        <v>8</v>
      </c>
      <c r="D9" s="14">
        <v>0.413</v>
      </c>
    </row>
    <row r="10" spans="1:4" ht="14.25">
      <c r="A10" s="11"/>
      <c r="B10" s="12" t="s">
        <v>10</v>
      </c>
      <c r="C10" s="13" t="s">
        <v>11</v>
      </c>
      <c r="D10" s="14">
        <v>0.042</v>
      </c>
    </row>
    <row r="11" spans="1:4" ht="27.75">
      <c r="A11" s="11"/>
      <c r="B11" s="12" t="s">
        <v>49</v>
      </c>
      <c r="C11" s="13" t="s">
        <v>8</v>
      </c>
      <c r="D11" s="14">
        <v>1.479</v>
      </c>
    </row>
    <row r="12" spans="1:4" ht="14.25">
      <c r="A12" s="11"/>
      <c r="B12" s="12" t="s">
        <v>12</v>
      </c>
      <c r="C12" s="15" t="s">
        <v>6</v>
      </c>
      <c r="D12" s="14">
        <v>0.724</v>
      </c>
    </row>
    <row r="13" spans="1:4" ht="20.25" customHeight="1">
      <c r="A13" s="10" t="s">
        <v>13</v>
      </c>
      <c r="B13" s="87" t="s">
        <v>27</v>
      </c>
      <c r="C13" s="88"/>
      <c r="D13" s="89"/>
    </row>
    <row r="14" spans="1:4" ht="27">
      <c r="A14" s="11"/>
      <c r="B14" s="12" t="s">
        <v>28</v>
      </c>
      <c r="C14" s="13" t="s">
        <v>14</v>
      </c>
      <c r="D14" s="14">
        <v>2.275</v>
      </c>
    </row>
    <row r="15" spans="1:4" ht="14.25">
      <c r="A15" s="11"/>
      <c r="B15" s="12" t="s">
        <v>29</v>
      </c>
      <c r="C15" s="13" t="s">
        <v>15</v>
      </c>
      <c r="D15" s="14">
        <v>0.277</v>
      </c>
    </row>
    <row r="16" spans="1:4" ht="27.75">
      <c r="A16" s="11"/>
      <c r="B16" s="12" t="s">
        <v>65</v>
      </c>
      <c r="C16" s="13" t="s">
        <v>16</v>
      </c>
      <c r="D16" s="14">
        <v>1.133</v>
      </c>
    </row>
    <row r="17" spans="1:4" ht="27">
      <c r="A17" s="11"/>
      <c r="B17" s="12" t="s">
        <v>17</v>
      </c>
      <c r="C17" s="13" t="s">
        <v>18</v>
      </c>
      <c r="D17" s="14">
        <v>0.094</v>
      </c>
    </row>
    <row r="18" spans="1:4" ht="44.25" customHeight="1">
      <c r="A18" s="10" t="s">
        <v>19</v>
      </c>
      <c r="B18" s="87" t="s">
        <v>30</v>
      </c>
      <c r="C18" s="88"/>
      <c r="D18" s="89"/>
    </row>
    <row r="19" spans="1:4" ht="14.25">
      <c r="A19" s="11"/>
      <c r="B19" s="12" t="s">
        <v>66</v>
      </c>
      <c r="C19" s="16" t="s">
        <v>33</v>
      </c>
      <c r="D19" s="14">
        <v>0.824</v>
      </c>
    </row>
    <row r="20" spans="1:4" ht="18">
      <c r="A20" s="22" t="s">
        <v>41</v>
      </c>
      <c r="B20" s="74" t="s">
        <v>42</v>
      </c>
      <c r="C20" s="75"/>
      <c r="D20" s="14"/>
    </row>
    <row r="21" spans="1:4" ht="27">
      <c r="A21" s="23"/>
      <c r="B21" s="24" t="s">
        <v>43</v>
      </c>
      <c r="C21" s="25" t="s">
        <v>44</v>
      </c>
      <c r="D21" s="14">
        <v>0</v>
      </c>
    </row>
    <row r="22" spans="1:4" ht="27">
      <c r="A22" s="23"/>
      <c r="B22" s="24" t="s">
        <v>45</v>
      </c>
      <c r="C22" s="25" t="s">
        <v>44</v>
      </c>
      <c r="D22" s="14">
        <v>0.12</v>
      </c>
    </row>
    <row r="23" spans="1:4" ht="27">
      <c r="A23" s="23"/>
      <c r="B23" s="24" t="s">
        <v>46</v>
      </c>
      <c r="C23" s="25" t="s">
        <v>44</v>
      </c>
      <c r="D23" s="14">
        <v>0.37</v>
      </c>
    </row>
    <row r="24" spans="1:4" ht="27">
      <c r="A24" s="23"/>
      <c r="B24" s="24" t="s">
        <v>47</v>
      </c>
      <c r="C24" s="25" t="s">
        <v>44</v>
      </c>
      <c r="D24" s="14">
        <v>0.16</v>
      </c>
    </row>
    <row r="25" spans="1:4" ht="15" customHeight="1">
      <c r="A25" s="11"/>
      <c r="B25" s="78" t="s">
        <v>20</v>
      </c>
      <c r="C25" s="78"/>
      <c r="D25" s="14">
        <v>3.515</v>
      </c>
    </row>
    <row r="26" spans="1:4" ht="15" customHeight="1">
      <c r="A26" s="11"/>
      <c r="B26" s="78" t="s">
        <v>21</v>
      </c>
      <c r="C26" s="78"/>
      <c r="D26" s="14">
        <v>2.046</v>
      </c>
    </row>
    <row r="27" spans="1:4" ht="15" customHeight="1">
      <c r="A27" s="11"/>
      <c r="B27" s="78" t="s">
        <v>22</v>
      </c>
      <c r="C27" s="78"/>
      <c r="D27" s="28">
        <f>D7+D8+D9+D10+D11+D12+D14+D15+D16+D17+D19+D25+D26+D21+D22+D23+D24</f>
        <v>13.6</v>
      </c>
    </row>
    <row r="28" spans="1:4" ht="15" customHeight="1" hidden="1">
      <c r="A28" s="11"/>
      <c r="B28" s="78" t="s">
        <v>23</v>
      </c>
      <c r="C28" s="78"/>
      <c r="D28" s="14">
        <f>'[3]Расчет 2016'!B142</f>
        <v>0</v>
      </c>
    </row>
    <row r="29" spans="1:4" ht="15.75" customHeight="1" hidden="1">
      <c r="A29" s="11"/>
      <c r="B29" s="78" t="s">
        <v>0</v>
      </c>
      <c r="C29" s="78"/>
      <c r="D29" s="14">
        <f>D27+D28</f>
        <v>13.6</v>
      </c>
    </row>
    <row r="30" spans="1:4" ht="15" customHeight="1">
      <c r="A30" s="86"/>
      <c r="B30" s="86"/>
      <c r="C30" s="86"/>
      <c r="D30" s="86"/>
    </row>
    <row r="31" spans="1:4" ht="46.5" customHeight="1">
      <c r="A31" s="79" t="s">
        <v>67</v>
      </c>
      <c r="B31" s="79"/>
      <c r="C31" s="79"/>
      <c r="D31" s="79"/>
    </row>
    <row r="32" spans="1:4" ht="14.25">
      <c r="A32" s="80"/>
      <c r="B32" s="80"/>
      <c r="C32" s="80"/>
      <c r="D32" s="80"/>
    </row>
    <row r="33" spans="1:4" ht="14.25">
      <c r="A33" s="17"/>
      <c r="B33" s="3"/>
      <c r="C33" s="3"/>
      <c r="D33" s="3"/>
    </row>
    <row r="34" spans="1:3" ht="14.25">
      <c r="A34" s="27" t="s">
        <v>91</v>
      </c>
      <c r="B34" s="27"/>
      <c r="C34" s="27" t="s">
        <v>84</v>
      </c>
    </row>
    <row r="35" spans="1:4" ht="27" customHeight="1">
      <c r="A35" s="90" t="s">
        <v>24</v>
      </c>
      <c r="B35" s="90"/>
      <c r="C35" s="18" t="s">
        <v>31</v>
      </c>
      <c r="D35" s="18"/>
    </row>
    <row r="36" spans="1:4" ht="32.25" customHeight="1">
      <c r="A36" s="64" t="s">
        <v>25</v>
      </c>
      <c r="B36" s="64"/>
      <c r="C36" s="65" t="s">
        <v>32</v>
      </c>
      <c r="D36" s="65"/>
    </row>
  </sheetData>
  <sheetProtection/>
  <mergeCells count="18">
    <mergeCell ref="A36:B36"/>
    <mergeCell ref="C36:D36"/>
    <mergeCell ref="A30:D30"/>
    <mergeCell ref="A31:D31"/>
    <mergeCell ref="A32:D32"/>
    <mergeCell ref="A35:B35"/>
    <mergeCell ref="B20:C20"/>
    <mergeCell ref="B25:C25"/>
    <mergeCell ref="B26:C26"/>
    <mergeCell ref="B27:C27"/>
    <mergeCell ref="B28:C28"/>
    <mergeCell ref="B29:C29"/>
    <mergeCell ref="C1:D1"/>
    <mergeCell ref="C2:D2"/>
    <mergeCell ref="A3:D3"/>
    <mergeCell ref="B6:D6"/>
    <mergeCell ref="B13:D13"/>
    <mergeCell ref="B18:D1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3">
      <selection activeCell="D26" sqref="D26"/>
    </sheetView>
  </sheetViews>
  <sheetFormatPr defaultColWidth="10.140625" defaultRowHeight="12.75"/>
  <cols>
    <col min="1" max="1" width="5.140625" style="4" customWidth="1"/>
    <col min="2" max="2" width="103.140625" style="5" customWidth="1"/>
    <col min="3" max="3" width="69.421875" style="6" customWidth="1"/>
    <col min="4" max="4" width="24.140625" style="6" customWidth="1"/>
    <col min="5" max="16384" width="10.140625" style="6" customWidth="1"/>
  </cols>
  <sheetData>
    <row r="1" spans="1:4" s="3" customFormat="1" ht="15.75" customHeight="1">
      <c r="A1" s="1"/>
      <c r="B1" s="2"/>
      <c r="C1" s="81" t="s">
        <v>60</v>
      </c>
      <c r="D1" s="81"/>
    </row>
    <row r="2" spans="1:4" ht="56.25" customHeight="1">
      <c r="A2" s="55" t="s">
        <v>94</v>
      </c>
      <c r="B2" s="55"/>
      <c r="C2" s="55"/>
      <c r="D2" s="55"/>
    </row>
    <row r="3" spans="1:4" s="8" customFormat="1" ht="14.25" customHeight="1">
      <c r="A3" s="7"/>
      <c r="B3" s="7"/>
      <c r="C3" s="7"/>
      <c r="D3" s="7"/>
    </row>
    <row r="4" spans="1:4" ht="38.25" customHeight="1">
      <c r="A4" s="9" t="s">
        <v>1</v>
      </c>
      <c r="B4" s="9" t="s">
        <v>2</v>
      </c>
      <c r="C4" s="9" t="s">
        <v>3</v>
      </c>
      <c r="D4" s="29" t="s">
        <v>63</v>
      </c>
    </row>
    <row r="5" spans="1:4" ht="54" customHeight="1">
      <c r="A5" s="10" t="s">
        <v>4</v>
      </c>
      <c r="B5" s="87" t="s">
        <v>26</v>
      </c>
      <c r="C5" s="88"/>
      <c r="D5" s="89"/>
    </row>
    <row r="6" spans="1:4" ht="14.25">
      <c r="A6" s="11"/>
      <c r="B6" s="12" t="s">
        <v>7</v>
      </c>
      <c r="C6" s="13" t="s">
        <v>8</v>
      </c>
      <c r="D6" s="14">
        <v>0.182</v>
      </c>
    </row>
    <row r="7" spans="1:4" ht="14.25">
      <c r="A7" s="11"/>
      <c r="B7" s="12" t="s">
        <v>5</v>
      </c>
      <c r="C7" s="13" t="s">
        <v>6</v>
      </c>
      <c r="D7" s="14">
        <v>0</v>
      </c>
    </row>
    <row r="8" spans="1:4" ht="14.25">
      <c r="A8" s="11"/>
      <c r="B8" s="12" t="s">
        <v>9</v>
      </c>
      <c r="C8" s="13" t="s">
        <v>8</v>
      </c>
      <c r="D8" s="14">
        <v>0.413</v>
      </c>
    </row>
    <row r="9" spans="1:4" ht="27.75">
      <c r="A9" s="11"/>
      <c r="B9" s="12" t="s">
        <v>10</v>
      </c>
      <c r="C9" s="13" t="s">
        <v>11</v>
      </c>
      <c r="D9" s="14">
        <v>0.042</v>
      </c>
    </row>
    <row r="10" spans="1:4" ht="27.75">
      <c r="A10" s="11"/>
      <c r="B10" s="12" t="s">
        <v>49</v>
      </c>
      <c r="C10" s="13" t="s">
        <v>8</v>
      </c>
      <c r="D10" s="14">
        <v>1.432</v>
      </c>
    </row>
    <row r="11" spans="1:4" ht="14.25">
      <c r="A11" s="11"/>
      <c r="B11" s="12" t="s">
        <v>12</v>
      </c>
      <c r="C11" s="15" t="s">
        <v>6</v>
      </c>
      <c r="D11" s="14">
        <v>0.724</v>
      </c>
    </row>
    <row r="12" spans="1:4" ht="17.25">
      <c r="A12" s="10" t="s">
        <v>13</v>
      </c>
      <c r="B12" s="87" t="s">
        <v>27</v>
      </c>
      <c r="C12" s="88"/>
      <c r="D12" s="89"/>
    </row>
    <row r="13" spans="1:4" ht="14.25">
      <c r="A13" s="11"/>
      <c r="B13" s="12" t="s">
        <v>28</v>
      </c>
      <c r="C13" s="13" t="s">
        <v>14</v>
      </c>
      <c r="D13" s="14">
        <v>2.275</v>
      </c>
    </row>
    <row r="14" spans="1:4" ht="14.25">
      <c r="A14" s="11"/>
      <c r="B14" s="12" t="s">
        <v>29</v>
      </c>
      <c r="C14" s="13" t="s">
        <v>15</v>
      </c>
      <c r="D14" s="14">
        <v>0.277</v>
      </c>
    </row>
    <row r="15" spans="1:4" ht="27.75">
      <c r="A15" s="11"/>
      <c r="B15" s="12" t="s">
        <v>65</v>
      </c>
      <c r="C15" s="13" t="s">
        <v>16</v>
      </c>
      <c r="D15" s="14">
        <v>1.133</v>
      </c>
    </row>
    <row r="16" spans="1:4" ht="27">
      <c r="A16" s="11"/>
      <c r="B16" s="12" t="s">
        <v>17</v>
      </c>
      <c r="C16" s="13" t="s">
        <v>18</v>
      </c>
      <c r="D16" s="14">
        <v>0.092</v>
      </c>
    </row>
    <row r="17" spans="1:4" ht="17.25">
      <c r="A17" s="10" t="s">
        <v>19</v>
      </c>
      <c r="B17" s="87" t="s">
        <v>30</v>
      </c>
      <c r="C17" s="88"/>
      <c r="D17" s="89"/>
    </row>
    <row r="18" spans="1:4" ht="14.25">
      <c r="A18" s="11"/>
      <c r="B18" s="12" t="s">
        <v>66</v>
      </c>
      <c r="C18" s="16" t="s">
        <v>33</v>
      </c>
      <c r="D18" s="14">
        <v>0.824</v>
      </c>
    </row>
    <row r="19" spans="1:4" ht="18">
      <c r="A19" s="22" t="s">
        <v>41</v>
      </c>
      <c r="B19" s="74" t="s">
        <v>42</v>
      </c>
      <c r="C19" s="75"/>
      <c r="D19" s="14"/>
    </row>
    <row r="20" spans="1:4" ht="27">
      <c r="A20" s="23"/>
      <c r="B20" s="24" t="s">
        <v>43</v>
      </c>
      <c r="C20" s="25" t="s">
        <v>44</v>
      </c>
      <c r="D20" s="14">
        <v>0</v>
      </c>
    </row>
    <row r="21" spans="1:4" ht="27">
      <c r="A21" s="23"/>
      <c r="B21" s="24" t="s">
        <v>45</v>
      </c>
      <c r="C21" s="25" t="s">
        <v>44</v>
      </c>
      <c r="D21" s="14">
        <v>0.12</v>
      </c>
    </row>
    <row r="22" spans="1:4" ht="27">
      <c r="A22" s="23"/>
      <c r="B22" s="24" t="s">
        <v>46</v>
      </c>
      <c r="C22" s="25" t="s">
        <v>44</v>
      </c>
      <c r="D22" s="14">
        <v>0.37</v>
      </c>
    </row>
    <row r="23" spans="1:4" ht="27">
      <c r="A23" s="23"/>
      <c r="B23" s="24" t="s">
        <v>47</v>
      </c>
      <c r="C23" s="25" t="s">
        <v>44</v>
      </c>
      <c r="D23" s="14">
        <v>0.16</v>
      </c>
    </row>
    <row r="24" spans="1:4" ht="15" customHeight="1">
      <c r="A24" s="11"/>
      <c r="B24" s="78" t="s">
        <v>20</v>
      </c>
      <c r="C24" s="78"/>
      <c r="D24" s="14">
        <v>3.515</v>
      </c>
    </row>
    <row r="25" spans="1:4" ht="15" customHeight="1">
      <c r="A25" s="11"/>
      <c r="B25" s="78" t="s">
        <v>21</v>
      </c>
      <c r="C25" s="78"/>
      <c r="D25" s="14">
        <v>2.046</v>
      </c>
    </row>
    <row r="26" spans="1:4" ht="15" customHeight="1">
      <c r="A26" s="11"/>
      <c r="B26" s="78" t="s">
        <v>22</v>
      </c>
      <c r="C26" s="78"/>
      <c r="D26" s="28">
        <f>D6+D7+D8+D9+D10+D11+D13+D14+D15+D16+D18+D24+D25+D20+D21+D22+D23</f>
        <v>13.61</v>
      </c>
    </row>
    <row r="27" spans="1:4" ht="15" customHeight="1" hidden="1">
      <c r="A27" s="11"/>
      <c r="B27" s="78" t="s">
        <v>23</v>
      </c>
      <c r="C27" s="78"/>
      <c r="D27" s="14">
        <f>'[4]Расчет 2016'!B142</f>
        <v>0</v>
      </c>
    </row>
    <row r="28" spans="1:4" ht="15" customHeight="1">
      <c r="A28" s="86"/>
      <c r="B28" s="86"/>
      <c r="C28" s="86"/>
      <c r="D28" s="86"/>
    </row>
    <row r="29" spans="1:4" ht="46.5" customHeight="1">
      <c r="A29" s="79" t="s">
        <v>67</v>
      </c>
      <c r="B29" s="79"/>
      <c r="C29" s="79"/>
      <c r="D29" s="79"/>
    </row>
    <row r="30" spans="1:4" ht="14.25">
      <c r="A30" s="80"/>
      <c r="B30" s="80"/>
      <c r="C30" s="80"/>
      <c r="D30" s="80"/>
    </row>
    <row r="31" spans="1:4" ht="14.25">
      <c r="A31" s="17"/>
      <c r="B31" s="3"/>
      <c r="C31" s="3"/>
      <c r="D31" s="3"/>
    </row>
    <row r="32" spans="1:3" ht="14.25">
      <c r="A32" s="27" t="s">
        <v>95</v>
      </c>
      <c r="B32" s="27"/>
      <c r="C32" s="27" t="s">
        <v>69</v>
      </c>
    </row>
    <row r="33" spans="1:4" ht="27" customHeight="1">
      <c r="A33" s="67" t="s">
        <v>24</v>
      </c>
      <c r="B33" s="67"/>
      <c r="C33" s="18" t="s">
        <v>31</v>
      </c>
      <c r="D33" s="18"/>
    </row>
    <row r="34" spans="1:4" ht="32.25" customHeight="1">
      <c r="A34" s="64" t="s">
        <v>25</v>
      </c>
      <c r="B34" s="64"/>
      <c r="C34" s="65" t="s">
        <v>32</v>
      </c>
      <c r="D34" s="65"/>
    </row>
  </sheetData>
  <sheetProtection/>
  <mergeCells count="16">
    <mergeCell ref="A28:D28"/>
    <mergeCell ref="A29:D29"/>
    <mergeCell ref="A30:D30"/>
    <mergeCell ref="A33:B33"/>
    <mergeCell ref="A34:B34"/>
    <mergeCell ref="C34:D34"/>
    <mergeCell ref="B24:C24"/>
    <mergeCell ref="B25:C25"/>
    <mergeCell ref="B26:C26"/>
    <mergeCell ref="B27:C27"/>
    <mergeCell ref="C1:D1"/>
    <mergeCell ref="A2:D2"/>
    <mergeCell ref="B5:D5"/>
    <mergeCell ref="B12:D12"/>
    <mergeCell ref="B17:D17"/>
    <mergeCell ref="B19:C1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7">
      <selection activeCell="A29" sqref="A29:IV29"/>
    </sheetView>
  </sheetViews>
  <sheetFormatPr defaultColWidth="10.140625" defaultRowHeight="12.75"/>
  <cols>
    <col min="1" max="1" width="5.140625" style="4" customWidth="1"/>
    <col min="2" max="2" width="117.00390625" style="5" customWidth="1"/>
    <col min="3" max="3" width="59.57421875" style="6" customWidth="1"/>
    <col min="4" max="4" width="27.7109375" style="6" customWidth="1"/>
    <col min="5" max="16384" width="10.140625" style="6" customWidth="1"/>
  </cols>
  <sheetData>
    <row r="1" spans="1:4" s="3" customFormat="1" ht="15.75" customHeight="1">
      <c r="A1" s="1"/>
      <c r="B1" s="2"/>
      <c r="C1" s="91" t="s">
        <v>60</v>
      </c>
      <c r="D1" s="91"/>
    </row>
    <row r="2" spans="1:4" s="21" customFormat="1" ht="54.75" customHeight="1">
      <c r="A2" s="20"/>
      <c r="B2" s="20"/>
      <c r="C2" s="92" t="s">
        <v>92</v>
      </c>
      <c r="D2" s="92"/>
    </row>
    <row r="3" spans="1:4" ht="56.25" customHeight="1">
      <c r="A3" s="55" t="s">
        <v>93</v>
      </c>
      <c r="B3" s="55"/>
      <c r="C3" s="55"/>
      <c r="D3" s="55"/>
    </row>
    <row r="4" spans="1:4" s="8" customFormat="1" ht="14.25" customHeight="1">
      <c r="A4" s="7"/>
      <c r="B4" s="7"/>
      <c r="C4" s="7"/>
      <c r="D4" s="7"/>
    </row>
    <row r="5" spans="1:4" ht="38.25" customHeight="1">
      <c r="A5" s="9" t="s">
        <v>1</v>
      </c>
      <c r="B5" s="9" t="s">
        <v>2</v>
      </c>
      <c r="C5" s="9" t="s">
        <v>3</v>
      </c>
      <c r="D5" s="29" t="s">
        <v>63</v>
      </c>
    </row>
    <row r="6" spans="1:4" ht="54" customHeight="1">
      <c r="A6" s="10" t="s">
        <v>4</v>
      </c>
      <c r="B6" s="87" t="s">
        <v>26</v>
      </c>
      <c r="C6" s="88"/>
      <c r="D6" s="89"/>
    </row>
    <row r="7" spans="1:4" ht="14.25">
      <c r="A7" s="11"/>
      <c r="B7" s="12" t="s">
        <v>7</v>
      </c>
      <c r="C7" s="13" t="s">
        <v>8</v>
      </c>
      <c r="D7" s="14">
        <v>0.864</v>
      </c>
    </row>
    <row r="8" spans="1:4" ht="14.25">
      <c r="A8" s="11"/>
      <c r="B8" s="12" t="s">
        <v>5</v>
      </c>
      <c r="C8" s="13" t="s">
        <v>6</v>
      </c>
      <c r="D8" s="14">
        <v>1.358</v>
      </c>
    </row>
    <row r="9" spans="1:4" ht="14.25">
      <c r="A9" s="11"/>
      <c r="B9" s="12" t="s">
        <v>9</v>
      </c>
      <c r="C9" s="13" t="s">
        <v>8</v>
      </c>
      <c r="D9" s="14">
        <v>0.413</v>
      </c>
    </row>
    <row r="10" spans="1:4" ht="14.25">
      <c r="A10" s="11"/>
      <c r="B10" s="12" t="s">
        <v>10</v>
      </c>
      <c r="C10" s="13" t="s">
        <v>11</v>
      </c>
      <c r="D10" s="14">
        <v>0.042</v>
      </c>
    </row>
    <row r="11" spans="1:4" ht="27.75">
      <c r="A11" s="11"/>
      <c r="B11" s="12" t="s">
        <v>49</v>
      </c>
      <c r="C11" s="13" t="s">
        <v>8</v>
      </c>
      <c r="D11" s="14">
        <v>1.47</v>
      </c>
    </row>
    <row r="12" spans="1:4" ht="14.25">
      <c r="A12" s="11"/>
      <c r="B12" s="12" t="s">
        <v>12</v>
      </c>
      <c r="C12" s="15" t="s">
        <v>6</v>
      </c>
      <c r="D12" s="14">
        <v>0.724</v>
      </c>
    </row>
    <row r="13" spans="1:4" ht="17.25">
      <c r="A13" s="10" t="s">
        <v>13</v>
      </c>
      <c r="B13" s="87" t="s">
        <v>27</v>
      </c>
      <c r="C13" s="88"/>
      <c r="D13" s="89"/>
    </row>
    <row r="14" spans="1:4" ht="14.25">
      <c r="A14" s="11"/>
      <c r="B14" s="12" t="s">
        <v>28</v>
      </c>
      <c r="C14" s="13" t="s">
        <v>14</v>
      </c>
      <c r="D14" s="14">
        <v>2.275</v>
      </c>
    </row>
    <row r="15" spans="1:4" ht="14.25">
      <c r="A15" s="11"/>
      <c r="B15" s="12" t="s">
        <v>29</v>
      </c>
      <c r="C15" s="13" t="s">
        <v>15</v>
      </c>
      <c r="D15" s="14">
        <v>0.277</v>
      </c>
    </row>
    <row r="16" spans="1:4" ht="14.25">
      <c r="A16" s="11"/>
      <c r="B16" s="12" t="s">
        <v>65</v>
      </c>
      <c r="C16" s="13" t="s">
        <v>16</v>
      </c>
      <c r="D16" s="14">
        <v>1.133</v>
      </c>
    </row>
    <row r="17" spans="1:4" ht="27">
      <c r="A17" s="11"/>
      <c r="B17" s="12" t="s">
        <v>17</v>
      </c>
      <c r="C17" s="13" t="s">
        <v>18</v>
      </c>
      <c r="D17" s="14">
        <v>0.048</v>
      </c>
    </row>
    <row r="18" spans="1:4" ht="17.25">
      <c r="A18" s="10" t="s">
        <v>19</v>
      </c>
      <c r="B18" s="87" t="s">
        <v>30</v>
      </c>
      <c r="C18" s="88"/>
      <c r="D18" s="89"/>
    </row>
    <row r="19" spans="1:4" ht="14.25">
      <c r="A19" s="11"/>
      <c r="B19" s="12" t="s">
        <v>66</v>
      </c>
      <c r="C19" s="16" t="s">
        <v>33</v>
      </c>
      <c r="D19" s="14">
        <v>0.824</v>
      </c>
    </row>
    <row r="20" spans="1:4" ht="18">
      <c r="A20" s="22" t="s">
        <v>41</v>
      </c>
      <c r="B20" s="74" t="s">
        <v>42</v>
      </c>
      <c r="C20" s="75"/>
      <c r="D20" s="14"/>
    </row>
    <row r="21" spans="1:4" ht="27">
      <c r="A21" s="23"/>
      <c r="B21" s="24" t="s">
        <v>43</v>
      </c>
      <c r="C21" s="25" t="s">
        <v>44</v>
      </c>
      <c r="D21" s="14">
        <v>0.141</v>
      </c>
    </row>
    <row r="22" spans="1:4" ht="27">
      <c r="A22" s="23"/>
      <c r="B22" s="24" t="s">
        <v>45</v>
      </c>
      <c r="C22" s="25" t="s">
        <v>44</v>
      </c>
      <c r="D22" s="14">
        <v>0.128</v>
      </c>
    </row>
    <row r="23" spans="1:4" ht="27">
      <c r="A23" s="23"/>
      <c r="B23" s="24" t="s">
        <v>46</v>
      </c>
      <c r="C23" s="25" t="s">
        <v>44</v>
      </c>
      <c r="D23" s="14">
        <v>0.376</v>
      </c>
    </row>
    <row r="24" spans="1:4" ht="27">
      <c r="A24" s="23"/>
      <c r="B24" s="24" t="s">
        <v>47</v>
      </c>
      <c r="C24" s="25" t="s">
        <v>44</v>
      </c>
      <c r="D24" s="14">
        <v>0.238</v>
      </c>
    </row>
    <row r="25" spans="1:4" ht="15" customHeight="1">
      <c r="A25" s="11"/>
      <c r="B25" s="78" t="s">
        <v>20</v>
      </c>
      <c r="C25" s="78"/>
      <c r="D25" s="14">
        <v>3.515</v>
      </c>
    </row>
    <row r="26" spans="1:4" ht="15" customHeight="1">
      <c r="A26" s="11"/>
      <c r="B26" s="78" t="s">
        <v>21</v>
      </c>
      <c r="C26" s="78"/>
      <c r="D26" s="14">
        <v>2.046</v>
      </c>
    </row>
    <row r="27" spans="1:4" ht="15" customHeight="1">
      <c r="A27" s="11"/>
      <c r="B27" s="78" t="s">
        <v>23</v>
      </c>
      <c r="C27" s="78"/>
      <c r="D27" s="14">
        <v>0.622</v>
      </c>
    </row>
    <row r="28" spans="1:4" ht="15" customHeight="1">
      <c r="A28" s="11"/>
      <c r="B28" s="78" t="s">
        <v>22</v>
      </c>
      <c r="C28" s="78"/>
      <c r="D28" s="28">
        <f>D7+D8+D9+D10+D11+D12+D14+D15+D16+D17+D19+D25+D26+D21+D22+D23+D24+D27</f>
        <v>16.49</v>
      </c>
    </row>
    <row r="29" spans="1:4" ht="15" customHeight="1">
      <c r="A29" s="86"/>
      <c r="B29" s="86"/>
      <c r="C29" s="86"/>
      <c r="D29" s="86"/>
    </row>
    <row r="30" spans="1:4" ht="46.5" customHeight="1">
      <c r="A30" s="79" t="s">
        <v>67</v>
      </c>
      <c r="B30" s="79"/>
      <c r="C30" s="79"/>
      <c r="D30" s="79"/>
    </row>
    <row r="31" spans="1:4" ht="14.25">
      <c r="A31" s="80"/>
      <c r="B31" s="80"/>
      <c r="C31" s="80"/>
      <c r="D31" s="80"/>
    </row>
    <row r="32" spans="1:4" ht="14.25">
      <c r="A32" s="17"/>
      <c r="B32" s="3"/>
      <c r="C32" s="3"/>
      <c r="D32" s="3"/>
    </row>
    <row r="33" spans="1:3" ht="14.25">
      <c r="A33" s="27" t="s">
        <v>72</v>
      </c>
      <c r="B33" s="27"/>
      <c r="C33" s="27" t="s">
        <v>73</v>
      </c>
    </row>
    <row r="34" spans="1:4" ht="27" customHeight="1">
      <c r="A34" s="90" t="s">
        <v>24</v>
      </c>
      <c r="B34" s="90"/>
      <c r="C34" s="18" t="s">
        <v>31</v>
      </c>
      <c r="D34" s="18"/>
    </row>
    <row r="35" spans="1:4" ht="32.25" customHeight="1">
      <c r="A35" s="64" t="s">
        <v>25</v>
      </c>
      <c r="B35" s="64"/>
      <c r="C35" s="65" t="s">
        <v>32</v>
      </c>
      <c r="D35" s="65"/>
    </row>
  </sheetData>
  <sheetProtection/>
  <mergeCells count="17">
    <mergeCell ref="A34:B34"/>
    <mergeCell ref="C1:D1"/>
    <mergeCell ref="C2:D2"/>
    <mergeCell ref="A3:D3"/>
    <mergeCell ref="B6:D6"/>
    <mergeCell ref="B13:D13"/>
    <mergeCell ref="A35:B35"/>
    <mergeCell ref="C35:D35"/>
    <mergeCell ref="A29:D29"/>
    <mergeCell ref="A30:D30"/>
    <mergeCell ref="A31:D31"/>
    <mergeCell ref="B18:D18"/>
    <mergeCell ref="B20:C20"/>
    <mergeCell ref="B25:C25"/>
    <mergeCell ref="B26:C26"/>
    <mergeCell ref="B28:C28"/>
    <mergeCell ref="B27:C2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6">
      <selection activeCell="C22" sqref="C22"/>
    </sheetView>
  </sheetViews>
  <sheetFormatPr defaultColWidth="10.140625" defaultRowHeight="12.75"/>
  <cols>
    <col min="1" max="1" width="5.140625" style="4" customWidth="1"/>
    <col min="2" max="2" width="105.57421875" style="5" customWidth="1"/>
    <col min="3" max="3" width="65.28125" style="6" customWidth="1"/>
    <col min="4" max="4" width="24.140625" style="6" customWidth="1"/>
    <col min="5" max="16384" width="10.140625" style="6" customWidth="1"/>
  </cols>
  <sheetData>
    <row r="1" spans="1:4" s="3" customFormat="1" ht="15.75" customHeight="1">
      <c r="A1" s="1"/>
      <c r="B1" s="2"/>
      <c r="C1" s="91" t="s">
        <v>60</v>
      </c>
      <c r="D1" s="91"/>
    </row>
    <row r="2" spans="1:4" s="21" customFormat="1" ht="35.25" customHeight="1">
      <c r="A2" s="20"/>
      <c r="B2" s="20"/>
      <c r="C2" s="92" t="s">
        <v>148</v>
      </c>
      <c r="D2" s="92"/>
    </row>
    <row r="3" spans="1:4" ht="49.5" customHeight="1">
      <c r="A3" s="55" t="s">
        <v>149</v>
      </c>
      <c r="B3" s="55"/>
      <c r="C3" s="55"/>
      <c r="D3" s="55"/>
    </row>
    <row r="4" spans="1:4" s="8" customFormat="1" ht="14.25" customHeight="1">
      <c r="A4" s="7"/>
      <c r="B4" s="7"/>
      <c r="C4" s="7"/>
      <c r="D4" s="7"/>
    </row>
    <row r="5" spans="1:4" ht="38.25" customHeight="1">
      <c r="A5" s="9" t="s">
        <v>1</v>
      </c>
      <c r="B5" s="9" t="s">
        <v>2</v>
      </c>
      <c r="C5" s="9" t="s">
        <v>3</v>
      </c>
      <c r="D5" s="29" t="s">
        <v>63</v>
      </c>
    </row>
    <row r="6" spans="1:4" ht="54" customHeight="1">
      <c r="A6" s="10" t="s">
        <v>4</v>
      </c>
      <c r="B6" s="83" t="s">
        <v>26</v>
      </c>
      <c r="C6" s="84"/>
      <c r="D6" s="85"/>
    </row>
    <row r="7" spans="1:4" ht="14.25">
      <c r="A7" s="11"/>
      <c r="B7" s="12" t="s">
        <v>7</v>
      </c>
      <c r="C7" s="13" t="s">
        <v>8</v>
      </c>
      <c r="D7" s="14">
        <v>0.606</v>
      </c>
    </row>
    <row r="8" spans="1:4" ht="27.75">
      <c r="A8" s="11"/>
      <c r="B8" s="12" t="s">
        <v>76</v>
      </c>
      <c r="C8" s="13" t="s">
        <v>6</v>
      </c>
      <c r="D8" s="14">
        <v>1.165</v>
      </c>
    </row>
    <row r="9" spans="1:4" ht="14.25">
      <c r="A9" s="11"/>
      <c r="B9" s="12" t="s">
        <v>9</v>
      </c>
      <c r="C9" s="13" t="s">
        <v>8</v>
      </c>
      <c r="D9" s="14">
        <v>0.413</v>
      </c>
    </row>
    <row r="10" spans="1:4" ht="27.75">
      <c r="A10" s="11"/>
      <c r="B10" s="12" t="s">
        <v>10</v>
      </c>
      <c r="C10" s="13" t="s">
        <v>11</v>
      </c>
      <c r="D10" s="14">
        <v>0.042</v>
      </c>
    </row>
    <row r="11" spans="1:4" ht="27.75">
      <c r="A11" s="11"/>
      <c r="B11" s="12" t="s">
        <v>49</v>
      </c>
      <c r="C11" s="13" t="s">
        <v>8</v>
      </c>
      <c r="D11" s="14">
        <v>1.46</v>
      </c>
    </row>
    <row r="12" spans="1:4" ht="14.25">
      <c r="A12" s="11"/>
      <c r="B12" s="12" t="s">
        <v>12</v>
      </c>
      <c r="C12" s="15" t="s">
        <v>6</v>
      </c>
      <c r="D12" s="14">
        <v>0.724</v>
      </c>
    </row>
    <row r="13" spans="1:4" ht="17.25">
      <c r="A13" s="10" t="s">
        <v>13</v>
      </c>
      <c r="B13" s="83" t="s">
        <v>27</v>
      </c>
      <c r="C13" s="84"/>
      <c r="D13" s="85"/>
    </row>
    <row r="14" spans="1:4" ht="14.25">
      <c r="A14" s="11"/>
      <c r="B14" s="12" t="s">
        <v>28</v>
      </c>
      <c r="C14" s="13" t="s">
        <v>14</v>
      </c>
      <c r="D14" s="14">
        <v>2.275</v>
      </c>
    </row>
    <row r="15" spans="1:4" ht="14.25">
      <c r="A15" s="11"/>
      <c r="B15" s="12" t="s">
        <v>29</v>
      </c>
      <c r="C15" s="13" t="s">
        <v>15</v>
      </c>
      <c r="D15" s="14">
        <v>0.277</v>
      </c>
    </row>
    <row r="16" spans="1:4" ht="27.75">
      <c r="A16" s="11"/>
      <c r="B16" s="12" t="s">
        <v>65</v>
      </c>
      <c r="C16" s="13" t="s">
        <v>16</v>
      </c>
      <c r="D16" s="14">
        <v>1.133</v>
      </c>
    </row>
    <row r="17" spans="1:4" ht="27">
      <c r="A17" s="11"/>
      <c r="B17" s="12" t="s">
        <v>17</v>
      </c>
      <c r="C17" s="13" t="s">
        <v>18</v>
      </c>
      <c r="D17" s="14">
        <v>0</v>
      </c>
    </row>
    <row r="18" spans="1:4" ht="17.25">
      <c r="A18" s="10" t="s">
        <v>19</v>
      </c>
      <c r="B18" s="83" t="s">
        <v>30</v>
      </c>
      <c r="C18" s="84"/>
      <c r="D18" s="85"/>
    </row>
    <row r="19" spans="1:4" ht="14.25">
      <c r="A19" s="11"/>
      <c r="B19" s="12" t="s">
        <v>66</v>
      </c>
      <c r="C19" s="16" t="s">
        <v>33</v>
      </c>
      <c r="D19" s="14">
        <v>0.824</v>
      </c>
    </row>
    <row r="20" spans="1:4" ht="17.25">
      <c r="A20" s="22" t="s">
        <v>41</v>
      </c>
      <c r="B20" s="76" t="s">
        <v>42</v>
      </c>
      <c r="C20" s="77"/>
      <c r="D20" s="77"/>
    </row>
    <row r="21" spans="1:4" ht="27">
      <c r="A21" s="23"/>
      <c r="B21" s="24" t="s">
        <v>43</v>
      </c>
      <c r="C21" s="25" t="s">
        <v>44</v>
      </c>
      <c r="D21" s="14">
        <v>0.141</v>
      </c>
    </row>
    <row r="22" spans="1:4" ht="27">
      <c r="A22" s="23"/>
      <c r="B22" s="24" t="s">
        <v>45</v>
      </c>
      <c r="C22" s="25" t="s">
        <v>44</v>
      </c>
      <c r="D22" s="14">
        <v>0.128</v>
      </c>
    </row>
    <row r="23" spans="1:4" ht="27">
      <c r="A23" s="23"/>
      <c r="B23" s="24" t="s">
        <v>46</v>
      </c>
      <c r="C23" s="25" t="s">
        <v>44</v>
      </c>
      <c r="D23" s="14">
        <v>0.376</v>
      </c>
    </row>
    <row r="24" spans="1:4" ht="27">
      <c r="A24" s="23"/>
      <c r="B24" s="24" t="s">
        <v>47</v>
      </c>
      <c r="C24" s="25" t="s">
        <v>44</v>
      </c>
      <c r="D24" s="14">
        <v>0.238</v>
      </c>
    </row>
    <row r="25" spans="1:4" ht="15" customHeight="1">
      <c r="A25" s="11"/>
      <c r="B25" s="78" t="s">
        <v>20</v>
      </c>
      <c r="C25" s="78"/>
      <c r="D25" s="14">
        <v>3.515</v>
      </c>
    </row>
    <row r="26" spans="1:4" ht="15" customHeight="1">
      <c r="A26" s="11"/>
      <c r="B26" s="78" t="s">
        <v>21</v>
      </c>
      <c r="C26" s="78"/>
      <c r="D26" s="14">
        <v>2.046</v>
      </c>
    </row>
    <row r="27" spans="1:4" ht="15" customHeight="1">
      <c r="A27" s="11"/>
      <c r="B27" s="78" t="s">
        <v>23</v>
      </c>
      <c r="C27" s="78"/>
      <c r="D27" s="14">
        <v>0.768</v>
      </c>
    </row>
    <row r="28" spans="1:4" ht="15" customHeight="1">
      <c r="A28" s="11"/>
      <c r="B28" s="78" t="s">
        <v>22</v>
      </c>
      <c r="C28" s="78"/>
      <c r="D28" s="28">
        <f>D7+D8+D9+D10+D11+D12+D14+D15+D16+D17+D19+D25+D26+D21+D22+D23+D24+D27</f>
        <v>16.13</v>
      </c>
    </row>
    <row r="29" spans="1:4" ht="15" customHeight="1">
      <c r="A29" s="86"/>
      <c r="B29" s="86"/>
      <c r="C29" s="86"/>
      <c r="D29" s="86"/>
    </row>
    <row r="30" spans="1:4" ht="46.5" customHeight="1">
      <c r="A30" s="79" t="s">
        <v>67</v>
      </c>
      <c r="B30" s="79"/>
      <c r="C30" s="79"/>
      <c r="D30" s="79"/>
    </row>
    <row r="31" spans="1:4" ht="14.25">
      <c r="A31" s="80"/>
      <c r="B31" s="80"/>
      <c r="C31" s="80"/>
      <c r="D31" s="80"/>
    </row>
    <row r="32" spans="1:4" ht="14.25">
      <c r="A32" s="17"/>
      <c r="B32" s="3"/>
      <c r="C32" s="3"/>
      <c r="D32" s="3"/>
    </row>
    <row r="33" spans="1:3" ht="14.25">
      <c r="A33" s="27" t="s">
        <v>91</v>
      </c>
      <c r="B33" s="27"/>
      <c r="C33" s="27" t="s">
        <v>84</v>
      </c>
    </row>
    <row r="34" spans="1:4" ht="27" customHeight="1">
      <c r="A34" s="67" t="s">
        <v>24</v>
      </c>
      <c r="B34" s="67"/>
      <c r="C34" s="26" t="s">
        <v>31</v>
      </c>
      <c r="D34" s="18"/>
    </row>
    <row r="35" spans="1:4" ht="32.25" customHeight="1">
      <c r="A35" s="64" t="s">
        <v>25</v>
      </c>
      <c r="B35" s="64"/>
      <c r="C35" s="65" t="s">
        <v>32</v>
      </c>
      <c r="D35" s="65"/>
    </row>
  </sheetData>
  <sheetProtection/>
  <mergeCells count="17">
    <mergeCell ref="A34:B34"/>
    <mergeCell ref="C1:D1"/>
    <mergeCell ref="C2:D2"/>
    <mergeCell ref="A3:D3"/>
    <mergeCell ref="B6:D6"/>
    <mergeCell ref="B13:D13"/>
    <mergeCell ref="A35:B35"/>
    <mergeCell ref="C35:D35"/>
    <mergeCell ref="A29:D29"/>
    <mergeCell ref="A30:D30"/>
    <mergeCell ref="A31:D31"/>
    <mergeCell ref="B18:D18"/>
    <mergeCell ref="B20:D20"/>
    <mergeCell ref="B25:C25"/>
    <mergeCell ref="B26:C26"/>
    <mergeCell ref="B28:C28"/>
    <mergeCell ref="B27:C2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0">
      <selection activeCell="D27" sqref="D27"/>
    </sheetView>
  </sheetViews>
  <sheetFormatPr defaultColWidth="10.140625" defaultRowHeight="12.75"/>
  <cols>
    <col min="1" max="1" width="9.28125" style="4" customWidth="1"/>
    <col min="2" max="2" width="111.28125" style="5" customWidth="1"/>
    <col min="3" max="3" width="59.57421875" style="6" customWidth="1"/>
    <col min="4" max="4" width="34.28125" style="6" customWidth="1"/>
    <col min="5" max="16384" width="10.140625" style="6" customWidth="1"/>
  </cols>
  <sheetData>
    <row r="1" spans="1:4" s="3" customFormat="1" ht="15.75" customHeight="1">
      <c r="A1" s="1"/>
      <c r="B1" s="2"/>
      <c r="C1" s="81" t="s">
        <v>38</v>
      </c>
      <c r="D1" s="81"/>
    </row>
    <row r="2" spans="1:4" s="21" customFormat="1" ht="29.25" customHeight="1">
      <c r="A2" s="20"/>
      <c r="B2" s="20"/>
      <c r="C2" s="82" t="s">
        <v>114</v>
      </c>
      <c r="D2" s="82"/>
    </row>
    <row r="3" spans="1:4" ht="56.25" customHeight="1">
      <c r="A3" s="55" t="s">
        <v>115</v>
      </c>
      <c r="B3" s="55"/>
      <c r="C3" s="55"/>
      <c r="D3" s="55"/>
    </row>
    <row r="4" spans="1:4" s="8" customFormat="1" ht="14.25" customHeight="1">
      <c r="A4" s="7"/>
      <c r="B4" s="7"/>
      <c r="C4" s="7"/>
      <c r="D4" s="7"/>
    </row>
    <row r="5" spans="1:4" ht="15">
      <c r="A5" s="9" t="s">
        <v>1</v>
      </c>
      <c r="B5" s="9" t="s">
        <v>2</v>
      </c>
      <c r="C5" s="9" t="s">
        <v>3</v>
      </c>
      <c r="D5" s="29" t="s">
        <v>63</v>
      </c>
    </row>
    <row r="6" spans="1:4" ht="54" customHeight="1">
      <c r="A6" s="10" t="s">
        <v>4</v>
      </c>
      <c r="B6" s="87" t="s">
        <v>26</v>
      </c>
      <c r="C6" s="88"/>
      <c r="D6" s="89"/>
    </row>
    <row r="7" spans="1:4" ht="14.25">
      <c r="A7" s="11"/>
      <c r="B7" s="12" t="s">
        <v>7</v>
      </c>
      <c r="C7" s="13" t="s">
        <v>8</v>
      </c>
      <c r="D7" s="14">
        <v>0.174</v>
      </c>
    </row>
    <row r="8" spans="1:4" ht="14.25">
      <c r="A8" s="11"/>
      <c r="B8" s="12" t="s">
        <v>5</v>
      </c>
      <c r="C8" s="13" t="s">
        <v>6</v>
      </c>
      <c r="D8" s="14">
        <v>0</v>
      </c>
    </row>
    <row r="9" spans="1:4" ht="14.25">
      <c r="A9" s="11"/>
      <c r="B9" s="12" t="s">
        <v>9</v>
      </c>
      <c r="C9" s="13" t="s">
        <v>8</v>
      </c>
      <c r="D9" s="14">
        <v>0.413</v>
      </c>
    </row>
    <row r="10" spans="1:4" ht="14.25">
      <c r="A10" s="11"/>
      <c r="B10" s="12" t="s">
        <v>10</v>
      </c>
      <c r="C10" s="13" t="s">
        <v>11</v>
      </c>
      <c r="D10" s="14">
        <v>0.042</v>
      </c>
    </row>
    <row r="11" spans="1:4" ht="27.75">
      <c r="A11" s="11"/>
      <c r="B11" s="12" t="s">
        <v>49</v>
      </c>
      <c r="C11" s="13" t="s">
        <v>8</v>
      </c>
      <c r="D11" s="14">
        <v>1.51</v>
      </c>
    </row>
    <row r="12" spans="1:4" ht="14.25">
      <c r="A12" s="11"/>
      <c r="B12" s="12" t="s">
        <v>12</v>
      </c>
      <c r="C12" s="15" t="s">
        <v>6</v>
      </c>
      <c r="D12" s="14">
        <v>0.724</v>
      </c>
    </row>
    <row r="13" spans="1:4" ht="17.25">
      <c r="A13" s="10" t="s">
        <v>13</v>
      </c>
      <c r="B13" s="87" t="s">
        <v>27</v>
      </c>
      <c r="C13" s="88"/>
      <c r="D13" s="89"/>
    </row>
    <row r="14" spans="1:4" ht="14.25">
      <c r="A14" s="11"/>
      <c r="B14" s="12" t="s">
        <v>28</v>
      </c>
      <c r="C14" s="13" t="s">
        <v>14</v>
      </c>
      <c r="D14" s="14">
        <v>2.275</v>
      </c>
    </row>
    <row r="15" spans="1:4" ht="14.25">
      <c r="A15" s="11"/>
      <c r="B15" s="12" t="s">
        <v>29</v>
      </c>
      <c r="C15" s="13" t="s">
        <v>15</v>
      </c>
      <c r="D15" s="14">
        <v>0.277</v>
      </c>
    </row>
    <row r="16" spans="1:4" ht="27.75">
      <c r="A16" s="11"/>
      <c r="B16" s="12" t="s">
        <v>65</v>
      </c>
      <c r="C16" s="13" t="s">
        <v>16</v>
      </c>
      <c r="D16" s="14">
        <v>1.133</v>
      </c>
    </row>
    <row r="17" spans="1:4" ht="27">
      <c r="A17" s="11"/>
      <c r="B17" s="12" t="s">
        <v>17</v>
      </c>
      <c r="C17" s="13" t="s">
        <v>18</v>
      </c>
      <c r="D17" s="14">
        <v>0.156</v>
      </c>
    </row>
    <row r="18" spans="1:4" ht="17.25">
      <c r="A18" s="10" t="s">
        <v>19</v>
      </c>
      <c r="B18" s="87" t="s">
        <v>30</v>
      </c>
      <c r="C18" s="88"/>
      <c r="D18" s="89"/>
    </row>
    <row r="19" spans="1:4" ht="14.25">
      <c r="A19" s="11"/>
      <c r="B19" s="12" t="s">
        <v>66</v>
      </c>
      <c r="C19" s="16" t="s">
        <v>33</v>
      </c>
      <c r="D19" s="14">
        <v>0.824</v>
      </c>
    </row>
    <row r="20" spans="1:4" ht="18">
      <c r="A20" s="22" t="s">
        <v>41</v>
      </c>
      <c r="B20" s="74" t="s">
        <v>42</v>
      </c>
      <c r="C20" s="75"/>
      <c r="D20" s="14"/>
    </row>
    <row r="21" spans="1:4" ht="27">
      <c r="A21" s="23"/>
      <c r="B21" s="24" t="s">
        <v>43</v>
      </c>
      <c r="C21" s="25" t="s">
        <v>44</v>
      </c>
      <c r="D21" s="14">
        <v>0</v>
      </c>
    </row>
    <row r="22" spans="1:4" ht="27">
      <c r="A22" s="23"/>
      <c r="B22" s="24" t="s">
        <v>45</v>
      </c>
      <c r="C22" s="25" t="s">
        <v>44</v>
      </c>
      <c r="D22" s="14">
        <v>0.12</v>
      </c>
    </row>
    <row r="23" spans="1:4" ht="27">
      <c r="A23" s="23"/>
      <c r="B23" s="24" t="s">
        <v>46</v>
      </c>
      <c r="C23" s="25" t="s">
        <v>44</v>
      </c>
      <c r="D23" s="14">
        <v>0.376</v>
      </c>
    </row>
    <row r="24" spans="1:4" ht="27">
      <c r="A24" s="23"/>
      <c r="B24" s="24" t="s">
        <v>47</v>
      </c>
      <c r="C24" s="25" t="s">
        <v>44</v>
      </c>
      <c r="D24" s="14">
        <v>0.17</v>
      </c>
    </row>
    <row r="25" spans="1:4" ht="15" customHeight="1">
      <c r="A25" s="11"/>
      <c r="B25" s="78" t="s">
        <v>20</v>
      </c>
      <c r="C25" s="78"/>
      <c r="D25" s="14">
        <v>3.515</v>
      </c>
    </row>
    <row r="26" spans="1:4" ht="15" customHeight="1">
      <c r="A26" s="11"/>
      <c r="B26" s="78" t="s">
        <v>21</v>
      </c>
      <c r="C26" s="78"/>
      <c r="D26" s="14">
        <v>2.046</v>
      </c>
    </row>
    <row r="27" spans="1:4" ht="15" customHeight="1">
      <c r="A27" s="11"/>
      <c r="B27" s="78" t="s">
        <v>22</v>
      </c>
      <c r="C27" s="78"/>
      <c r="D27" s="28">
        <f>D7+D8+D9+D10+D11+D12+D14+D15+D16+D17+D19+D25+D26+D21+D22+D23+D24</f>
        <v>13.76</v>
      </c>
    </row>
    <row r="28" spans="1:4" ht="15" customHeight="1" hidden="1">
      <c r="A28" s="11"/>
      <c r="B28" s="78" t="s">
        <v>23</v>
      </c>
      <c r="C28" s="78"/>
      <c r="D28" s="14">
        <f>'[7]Расчет 2016'!B142</f>
        <v>0</v>
      </c>
    </row>
    <row r="29" spans="1:4" ht="15.75" customHeight="1" hidden="1">
      <c r="A29" s="11"/>
      <c r="B29" s="78" t="s">
        <v>0</v>
      </c>
      <c r="C29" s="78"/>
      <c r="D29" s="14">
        <f>D27+D28</f>
        <v>13.76</v>
      </c>
    </row>
    <row r="30" spans="1:4" ht="15" customHeight="1">
      <c r="A30" s="86"/>
      <c r="B30" s="86"/>
      <c r="C30" s="86"/>
      <c r="D30" s="86"/>
    </row>
    <row r="31" spans="1:4" ht="46.5" customHeight="1">
      <c r="A31" s="79" t="s">
        <v>67</v>
      </c>
      <c r="B31" s="79"/>
      <c r="C31" s="79"/>
      <c r="D31" s="79"/>
    </row>
    <row r="32" spans="1:4" ht="14.25">
      <c r="A32" s="80"/>
      <c r="B32" s="80"/>
      <c r="C32" s="80"/>
      <c r="D32" s="80"/>
    </row>
    <row r="33" spans="1:4" ht="14.25">
      <c r="A33" s="17"/>
      <c r="B33" s="3"/>
      <c r="C33" s="3"/>
      <c r="D33" s="3"/>
    </row>
    <row r="34" spans="1:3" ht="14.25">
      <c r="A34" s="27" t="s">
        <v>91</v>
      </c>
      <c r="B34" s="27"/>
      <c r="C34" s="27" t="s">
        <v>84</v>
      </c>
    </row>
    <row r="35" spans="1:4" ht="27" customHeight="1">
      <c r="A35" s="67" t="s">
        <v>24</v>
      </c>
      <c r="B35" s="67"/>
      <c r="C35" s="18" t="s">
        <v>31</v>
      </c>
      <c r="D35" s="18"/>
    </row>
    <row r="36" spans="1:4" ht="32.25" customHeight="1">
      <c r="A36" s="64" t="s">
        <v>25</v>
      </c>
      <c r="B36" s="64"/>
      <c r="C36" s="65" t="s">
        <v>32</v>
      </c>
      <c r="D36" s="65"/>
    </row>
  </sheetData>
  <sheetProtection/>
  <mergeCells count="18">
    <mergeCell ref="A36:B36"/>
    <mergeCell ref="C36:D36"/>
    <mergeCell ref="A30:D30"/>
    <mergeCell ref="A31:D31"/>
    <mergeCell ref="A32:D32"/>
    <mergeCell ref="A35:B35"/>
    <mergeCell ref="B20:C20"/>
    <mergeCell ref="B25:C25"/>
    <mergeCell ref="B26:C26"/>
    <mergeCell ref="B27:C27"/>
    <mergeCell ref="B28:C28"/>
    <mergeCell ref="B29:C29"/>
    <mergeCell ref="C1:D1"/>
    <mergeCell ref="C2:D2"/>
    <mergeCell ref="A3:D3"/>
    <mergeCell ref="B6:D6"/>
    <mergeCell ref="B13:D13"/>
    <mergeCell ref="B18:D1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6">
      <selection activeCell="D27" sqref="D27"/>
    </sheetView>
  </sheetViews>
  <sheetFormatPr defaultColWidth="10.140625" defaultRowHeight="12.75"/>
  <cols>
    <col min="1" max="1" width="5.140625" style="4" customWidth="1"/>
    <col min="2" max="2" width="95.00390625" style="5" customWidth="1"/>
    <col min="3" max="3" width="64.57421875" style="6" customWidth="1"/>
    <col min="4" max="4" width="24.140625" style="6" customWidth="1"/>
    <col min="5" max="16384" width="10.140625" style="6" customWidth="1"/>
  </cols>
  <sheetData>
    <row r="1" spans="1:4" s="3" customFormat="1" ht="15.75" customHeight="1">
      <c r="A1" s="1"/>
      <c r="B1" s="2"/>
      <c r="C1" s="91" t="s">
        <v>60</v>
      </c>
      <c r="D1" s="91"/>
    </row>
    <row r="2" spans="1:4" s="21" customFormat="1" ht="29.25" customHeight="1">
      <c r="A2" s="20"/>
      <c r="B2" s="20"/>
      <c r="C2" s="92" t="s">
        <v>112</v>
      </c>
      <c r="D2" s="92"/>
    </row>
    <row r="3" spans="1:4" ht="56.25" customHeight="1">
      <c r="A3" s="55" t="s">
        <v>113</v>
      </c>
      <c r="B3" s="55"/>
      <c r="C3" s="55"/>
      <c r="D3" s="55"/>
    </row>
    <row r="4" spans="1:4" s="8" customFormat="1" ht="14.25" customHeight="1">
      <c r="A4" s="7"/>
      <c r="B4" s="7"/>
      <c r="C4" s="7"/>
      <c r="D4" s="7"/>
    </row>
    <row r="5" spans="1:4" ht="38.25" customHeight="1">
      <c r="A5" s="9" t="s">
        <v>1</v>
      </c>
      <c r="B5" s="9" t="s">
        <v>2</v>
      </c>
      <c r="C5" s="9" t="s">
        <v>3</v>
      </c>
      <c r="D5" s="29" t="s">
        <v>63</v>
      </c>
    </row>
    <row r="6" spans="1:4" ht="54" customHeight="1">
      <c r="A6" s="10" t="s">
        <v>4</v>
      </c>
      <c r="B6" s="83" t="s">
        <v>26</v>
      </c>
      <c r="C6" s="84"/>
      <c r="D6" s="85"/>
    </row>
    <row r="7" spans="1:4" ht="14.25">
      <c r="A7" s="11"/>
      <c r="B7" s="12" t="s">
        <v>7</v>
      </c>
      <c r="C7" s="13" t="s">
        <v>8</v>
      </c>
      <c r="D7" s="14">
        <v>0.173</v>
      </c>
    </row>
    <row r="8" spans="1:4" ht="14.25">
      <c r="A8" s="11"/>
      <c r="B8" s="12" t="s">
        <v>5</v>
      </c>
      <c r="C8" s="13" t="s">
        <v>6</v>
      </c>
      <c r="D8" s="14">
        <v>0</v>
      </c>
    </row>
    <row r="9" spans="1:4" ht="14.25">
      <c r="A9" s="11"/>
      <c r="B9" s="12" t="s">
        <v>9</v>
      </c>
      <c r="C9" s="13" t="s">
        <v>8</v>
      </c>
      <c r="D9" s="14">
        <v>0.413</v>
      </c>
    </row>
    <row r="10" spans="1:4" ht="27.75">
      <c r="A10" s="11"/>
      <c r="B10" s="12" t="s">
        <v>10</v>
      </c>
      <c r="C10" s="13" t="s">
        <v>11</v>
      </c>
      <c r="D10" s="14">
        <v>0.042</v>
      </c>
    </row>
    <row r="11" spans="1:4" ht="27.75">
      <c r="A11" s="11"/>
      <c r="B11" s="12" t="s">
        <v>49</v>
      </c>
      <c r="C11" s="13" t="s">
        <v>8</v>
      </c>
      <c r="D11" s="14">
        <v>1.502</v>
      </c>
    </row>
    <row r="12" spans="1:4" ht="14.25">
      <c r="A12" s="11"/>
      <c r="B12" s="12" t="s">
        <v>12</v>
      </c>
      <c r="C12" s="15" t="s">
        <v>6</v>
      </c>
      <c r="D12" s="14">
        <v>0.724</v>
      </c>
    </row>
    <row r="13" spans="1:4" ht="17.25">
      <c r="A13" s="10" t="s">
        <v>13</v>
      </c>
      <c r="B13" s="83" t="s">
        <v>27</v>
      </c>
      <c r="C13" s="84"/>
      <c r="D13" s="85"/>
    </row>
    <row r="14" spans="1:4" ht="14.25">
      <c r="A14" s="11"/>
      <c r="B14" s="12" t="s">
        <v>28</v>
      </c>
      <c r="C14" s="13" t="s">
        <v>14</v>
      </c>
      <c r="D14" s="14">
        <v>2.275</v>
      </c>
    </row>
    <row r="15" spans="1:4" ht="14.25">
      <c r="A15" s="11"/>
      <c r="B15" s="12" t="s">
        <v>29</v>
      </c>
      <c r="C15" s="13" t="s">
        <v>15</v>
      </c>
      <c r="D15" s="14">
        <v>0.277</v>
      </c>
    </row>
    <row r="16" spans="1:4" ht="27.75">
      <c r="A16" s="11"/>
      <c r="B16" s="12" t="s">
        <v>65</v>
      </c>
      <c r="C16" s="13" t="s">
        <v>16</v>
      </c>
      <c r="D16" s="14">
        <v>1.133</v>
      </c>
    </row>
    <row r="17" spans="1:4" ht="27">
      <c r="A17" s="11"/>
      <c r="B17" s="12" t="s">
        <v>17</v>
      </c>
      <c r="C17" s="13" t="s">
        <v>18</v>
      </c>
      <c r="D17" s="14">
        <v>0</v>
      </c>
    </row>
    <row r="18" spans="1:4" ht="17.25">
      <c r="A18" s="10" t="s">
        <v>19</v>
      </c>
      <c r="B18" s="83" t="s">
        <v>30</v>
      </c>
      <c r="C18" s="84"/>
      <c r="D18" s="85"/>
    </row>
    <row r="19" spans="1:4" ht="14.25">
      <c r="A19" s="11"/>
      <c r="B19" s="12" t="s">
        <v>66</v>
      </c>
      <c r="C19" s="16" t="s">
        <v>33</v>
      </c>
      <c r="D19" s="14">
        <v>0.824</v>
      </c>
    </row>
    <row r="20" spans="1:4" ht="18">
      <c r="A20" s="22" t="s">
        <v>41</v>
      </c>
      <c r="B20" s="74" t="s">
        <v>42</v>
      </c>
      <c r="C20" s="75"/>
      <c r="D20" s="14"/>
    </row>
    <row r="21" spans="1:4" ht="27">
      <c r="A21" s="23"/>
      <c r="B21" s="24" t="s">
        <v>43</v>
      </c>
      <c r="C21" s="25" t="s">
        <v>44</v>
      </c>
      <c r="D21" s="14">
        <v>0</v>
      </c>
    </row>
    <row r="22" spans="1:4" ht="27">
      <c r="A22" s="23"/>
      <c r="B22" s="24" t="s">
        <v>45</v>
      </c>
      <c r="C22" s="25" t="s">
        <v>44</v>
      </c>
      <c r="D22" s="14">
        <v>0.115</v>
      </c>
    </row>
    <row r="23" spans="1:4" ht="27">
      <c r="A23" s="23"/>
      <c r="B23" s="24" t="s">
        <v>46</v>
      </c>
      <c r="C23" s="25" t="s">
        <v>44</v>
      </c>
      <c r="D23" s="14">
        <v>0.33</v>
      </c>
    </row>
    <row r="24" spans="1:4" ht="27.75">
      <c r="A24" s="23"/>
      <c r="B24" s="24" t="s">
        <v>47</v>
      </c>
      <c r="C24" s="25" t="s">
        <v>44</v>
      </c>
      <c r="D24" s="14">
        <v>0.2</v>
      </c>
    </row>
    <row r="25" spans="1:4" ht="15" customHeight="1">
      <c r="A25" s="11"/>
      <c r="B25" s="78" t="s">
        <v>20</v>
      </c>
      <c r="C25" s="78"/>
      <c r="D25" s="14">
        <v>3.515</v>
      </c>
    </row>
    <row r="26" spans="1:4" ht="15" customHeight="1">
      <c r="A26" s="11"/>
      <c r="B26" s="78" t="s">
        <v>21</v>
      </c>
      <c r="C26" s="78"/>
      <c r="D26" s="14">
        <v>2.046</v>
      </c>
    </row>
    <row r="27" spans="1:4" ht="15" customHeight="1">
      <c r="A27" s="11"/>
      <c r="B27" s="78" t="s">
        <v>22</v>
      </c>
      <c r="C27" s="78"/>
      <c r="D27" s="28">
        <f>D7+D8+D9+D10+D11+D12+D14+D15+D16+D17+D19+D25+D26+D21+D22+D23+D24</f>
        <v>13.57</v>
      </c>
    </row>
    <row r="28" spans="1:4" ht="15" customHeight="1" hidden="1">
      <c r="A28" s="11"/>
      <c r="B28" s="78" t="s">
        <v>23</v>
      </c>
      <c r="C28" s="78"/>
      <c r="D28" s="14">
        <f>'[6]Расчет 2016'!B142</f>
        <v>0</v>
      </c>
    </row>
    <row r="29" spans="1:4" ht="15.75" customHeight="1" hidden="1">
      <c r="A29" s="11"/>
      <c r="B29" s="78" t="s">
        <v>0</v>
      </c>
      <c r="C29" s="78"/>
      <c r="D29" s="14">
        <f>D27+D28</f>
        <v>13.57</v>
      </c>
    </row>
    <row r="30" spans="1:4" ht="15" customHeight="1">
      <c r="A30" s="86"/>
      <c r="B30" s="86"/>
      <c r="C30" s="86"/>
      <c r="D30" s="86"/>
    </row>
    <row r="31" spans="1:4" ht="46.5" customHeight="1">
      <c r="A31" s="79" t="s">
        <v>67</v>
      </c>
      <c r="B31" s="79"/>
      <c r="C31" s="79"/>
      <c r="D31" s="79"/>
    </row>
    <row r="32" spans="1:4" ht="14.25">
      <c r="A32" s="80"/>
      <c r="B32" s="80"/>
      <c r="C32" s="80"/>
      <c r="D32" s="80"/>
    </row>
    <row r="33" spans="1:4" ht="14.25">
      <c r="A33" s="17"/>
      <c r="B33" s="3"/>
      <c r="C33" s="3"/>
      <c r="D33" s="3"/>
    </row>
    <row r="34" spans="1:3" ht="14.25">
      <c r="A34" s="27" t="s">
        <v>91</v>
      </c>
      <c r="B34" s="27"/>
      <c r="C34" s="27" t="s">
        <v>84</v>
      </c>
    </row>
    <row r="35" spans="1:4" ht="27" customHeight="1">
      <c r="A35" s="90" t="s">
        <v>24</v>
      </c>
      <c r="B35" s="90"/>
      <c r="C35" s="18" t="s">
        <v>31</v>
      </c>
      <c r="D35" s="18"/>
    </row>
    <row r="36" spans="1:4" ht="32.25" customHeight="1">
      <c r="A36" s="64" t="s">
        <v>25</v>
      </c>
      <c r="B36" s="64"/>
      <c r="C36" s="65" t="s">
        <v>32</v>
      </c>
      <c r="D36" s="65"/>
    </row>
  </sheetData>
  <sheetProtection/>
  <mergeCells count="18">
    <mergeCell ref="A36:B36"/>
    <mergeCell ref="C36:D36"/>
    <mergeCell ref="A30:D30"/>
    <mergeCell ref="A31:D31"/>
    <mergeCell ref="A32:D32"/>
    <mergeCell ref="A35:B35"/>
    <mergeCell ref="B20:C20"/>
    <mergeCell ref="B25:C25"/>
    <mergeCell ref="B26:C26"/>
    <mergeCell ref="B27:C27"/>
    <mergeCell ref="B28:C28"/>
    <mergeCell ref="B29:C29"/>
    <mergeCell ref="C1:D1"/>
    <mergeCell ref="C2:D2"/>
    <mergeCell ref="A3:D3"/>
    <mergeCell ref="B6:D6"/>
    <mergeCell ref="B13:D13"/>
    <mergeCell ref="B18:D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PageLayoutView="0" workbookViewId="0" topLeftCell="A16">
      <selection activeCell="A33" sqref="A33:IV35"/>
    </sheetView>
  </sheetViews>
  <sheetFormatPr defaultColWidth="10.140625" defaultRowHeight="12.75"/>
  <cols>
    <col min="1" max="1" width="5.140625" style="4" customWidth="1"/>
    <col min="2" max="2" width="121.00390625" style="5" customWidth="1"/>
    <col min="3" max="3" width="63.28125" style="6" customWidth="1"/>
    <col min="4" max="4" width="24.140625" style="6" customWidth="1"/>
    <col min="5" max="16384" width="10.140625" style="6" customWidth="1"/>
  </cols>
  <sheetData>
    <row r="1" spans="1:4" s="3" customFormat="1" ht="15.75" customHeight="1">
      <c r="A1" s="1"/>
      <c r="B1" s="2"/>
      <c r="C1" s="81" t="s">
        <v>38</v>
      </c>
      <c r="D1" s="81"/>
    </row>
    <row r="2" spans="1:4" s="3" customFormat="1" ht="29.25" customHeight="1">
      <c r="A2" s="1"/>
      <c r="B2" s="2"/>
      <c r="C2" s="82" t="s">
        <v>56</v>
      </c>
      <c r="D2" s="82"/>
    </row>
    <row r="3" spans="1:4" ht="56.25" customHeight="1">
      <c r="A3" s="55" t="s">
        <v>59</v>
      </c>
      <c r="B3" s="55"/>
      <c r="C3" s="55"/>
      <c r="D3" s="55"/>
    </row>
    <row r="4" spans="1:4" s="8" customFormat="1" ht="14.25" customHeight="1">
      <c r="A4" s="7"/>
      <c r="B4" s="7"/>
      <c r="C4" s="7"/>
      <c r="D4" s="7"/>
    </row>
    <row r="5" spans="1:4" ht="38.25" customHeight="1">
      <c r="A5" s="9" t="s">
        <v>1</v>
      </c>
      <c r="B5" s="9" t="s">
        <v>2</v>
      </c>
      <c r="C5" s="9" t="s">
        <v>3</v>
      </c>
      <c r="D5" s="19" t="s">
        <v>36</v>
      </c>
    </row>
    <row r="6" spans="1:4" ht="38.25" customHeight="1">
      <c r="A6" s="10" t="s">
        <v>4</v>
      </c>
      <c r="B6" s="83" t="s">
        <v>26</v>
      </c>
      <c r="C6" s="84"/>
      <c r="D6" s="85"/>
    </row>
    <row r="7" spans="1:4" ht="14.25">
      <c r="A7" s="11"/>
      <c r="B7" s="12" t="s">
        <v>7</v>
      </c>
      <c r="C7" s="13" t="s">
        <v>8</v>
      </c>
      <c r="D7" s="14">
        <v>0.814</v>
      </c>
    </row>
    <row r="8" spans="1:4" ht="14.25">
      <c r="A8" s="11"/>
      <c r="B8" s="12" t="s">
        <v>5</v>
      </c>
      <c r="C8" s="13" t="s">
        <v>6</v>
      </c>
      <c r="D8" s="14">
        <v>1.341</v>
      </c>
    </row>
    <row r="9" spans="1:4" ht="14.25">
      <c r="A9" s="11"/>
      <c r="B9" s="12" t="s">
        <v>9</v>
      </c>
      <c r="C9" s="13" t="s">
        <v>8</v>
      </c>
      <c r="D9" s="14">
        <v>0.413</v>
      </c>
    </row>
    <row r="10" spans="1:4" ht="14.25">
      <c r="A10" s="11"/>
      <c r="B10" s="12" t="s">
        <v>10</v>
      </c>
      <c r="C10" s="13" t="s">
        <v>11</v>
      </c>
      <c r="D10" s="14">
        <v>0.042</v>
      </c>
    </row>
    <row r="11" spans="1:4" ht="27.75">
      <c r="A11" s="11"/>
      <c r="B11" s="12" t="s">
        <v>49</v>
      </c>
      <c r="C11" s="13" t="s">
        <v>8</v>
      </c>
      <c r="D11" s="14">
        <v>1.399</v>
      </c>
    </row>
    <row r="12" spans="1:4" ht="14.25">
      <c r="A12" s="11"/>
      <c r="B12" s="12" t="s">
        <v>12</v>
      </c>
      <c r="C12" s="15" t="s">
        <v>6</v>
      </c>
      <c r="D12" s="14">
        <v>0.724</v>
      </c>
    </row>
    <row r="13" spans="1:4" ht="17.25">
      <c r="A13" s="10" t="s">
        <v>13</v>
      </c>
      <c r="B13" s="83" t="s">
        <v>27</v>
      </c>
      <c r="C13" s="84"/>
      <c r="D13" s="85"/>
    </row>
    <row r="14" spans="1:4" ht="14.25">
      <c r="A14" s="11"/>
      <c r="B14" s="12" t="s">
        <v>28</v>
      </c>
      <c r="C14" s="13" t="s">
        <v>14</v>
      </c>
      <c r="D14" s="14">
        <v>2.275</v>
      </c>
    </row>
    <row r="15" spans="1:4" ht="14.25">
      <c r="A15" s="11"/>
      <c r="B15" s="12" t="s">
        <v>29</v>
      </c>
      <c r="C15" s="13" t="s">
        <v>15</v>
      </c>
      <c r="D15" s="14">
        <v>0.277</v>
      </c>
    </row>
    <row r="16" spans="1:4" ht="27.75">
      <c r="A16" s="11"/>
      <c r="B16" s="12" t="s">
        <v>34</v>
      </c>
      <c r="C16" s="13" t="s">
        <v>16</v>
      </c>
      <c r="D16" s="14">
        <v>1.133</v>
      </c>
    </row>
    <row r="17" spans="1:4" ht="27">
      <c r="A17" s="11"/>
      <c r="B17" s="12" t="s">
        <v>17</v>
      </c>
      <c r="C17" s="13" t="s">
        <v>18</v>
      </c>
      <c r="D17" s="14">
        <v>0.098</v>
      </c>
    </row>
    <row r="18" spans="1:4" ht="22.5" customHeight="1">
      <c r="A18" s="10" t="s">
        <v>19</v>
      </c>
      <c r="B18" s="83" t="s">
        <v>30</v>
      </c>
      <c r="C18" s="84"/>
      <c r="D18" s="85"/>
    </row>
    <row r="19" spans="1:4" ht="14.25">
      <c r="A19" s="11"/>
      <c r="B19" s="12" t="s">
        <v>35</v>
      </c>
      <c r="C19" s="16" t="s">
        <v>33</v>
      </c>
      <c r="D19" s="14">
        <v>0.824</v>
      </c>
    </row>
    <row r="20" spans="1:4" ht="18.75" customHeight="1">
      <c r="A20" s="22" t="s">
        <v>41</v>
      </c>
      <c r="B20" s="76" t="s">
        <v>42</v>
      </c>
      <c r="C20" s="77"/>
      <c r="D20" s="77"/>
    </row>
    <row r="21" spans="1:4" ht="27">
      <c r="A21" s="23"/>
      <c r="B21" s="24" t="s">
        <v>43</v>
      </c>
      <c r="C21" s="25" t="s">
        <v>44</v>
      </c>
      <c r="D21" s="14">
        <v>0.141</v>
      </c>
    </row>
    <row r="22" spans="1:4" ht="27">
      <c r="A22" s="23"/>
      <c r="B22" s="24" t="s">
        <v>45</v>
      </c>
      <c r="C22" s="25" t="s">
        <v>44</v>
      </c>
      <c r="D22" s="14">
        <v>0.12</v>
      </c>
    </row>
    <row r="23" spans="1:4" ht="27">
      <c r="A23" s="23"/>
      <c r="B23" s="24" t="s">
        <v>46</v>
      </c>
      <c r="C23" s="25" t="s">
        <v>44</v>
      </c>
      <c r="D23" s="14">
        <v>0.37</v>
      </c>
    </row>
    <row r="24" spans="1:4" ht="27">
      <c r="A24" s="23"/>
      <c r="B24" s="24" t="s">
        <v>47</v>
      </c>
      <c r="C24" s="25" t="s">
        <v>44</v>
      </c>
      <c r="D24" s="14">
        <v>0.23</v>
      </c>
    </row>
    <row r="25" spans="1:4" ht="15" customHeight="1">
      <c r="A25" s="11"/>
      <c r="B25" s="78" t="s">
        <v>20</v>
      </c>
      <c r="C25" s="78"/>
      <c r="D25" s="14">
        <v>3.515</v>
      </c>
    </row>
    <row r="26" spans="1:4" ht="15" customHeight="1">
      <c r="A26" s="11"/>
      <c r="B26" s="78" t="s">
        <v>21</v>
      </c>
      <c r="C26" s="78"/>
      <c r="D26" s="14">
        <v>2.046</v>
      </c>
    </row>
    <row r="27" spans="1:4" ht="15" customHeight="1">
      <c r="A27" s="11"/>
      <c r="B27" s="78" t="s">
        <v>23</v>
      </c>
      <c r="C27" s="78"/>
      <c r="D27" s="14">
        <v>0.63</v>
      </c>
    </row>
    <row r="28" spans="1:4" ht="15" customHeight="1">
      <c r="A28" s="11"/>
      <c r="B28" s="78" t="s">
        <v>22</v>
      </c>
      <c r="C28" s="78"/>
      <c r="D28" s="28">
        <f>D7+D8+D9+D10+D11+D12+D14+D15+D16+D17+D19+D25+D26+D21+D22+D23+D24+D27</f>
        <v>16.39</v>
      </c>
    </row>
    <row r="29" spans="1:4" ht="15" customHeight="1">
      <c r="A29" s="86"/>
      <c r="B29" s="86"/>
      <c r="C29" s="86"/>
      <c r="D29" s="86"/>
    </row>
    <row r="30" spans="1:4" ht="46.5" customHeight="1">
      <c r="A30" s="79" t="s">
        <v>67</v>
      </c>
      <c r="B30" s="79"/>
      <c r="C30" s="79"/>
      <c r="D30" s="79"/>
    </row>
    <row r="31" spans="1:4" ht="14.25">
      <c r="A31" s="80"/>
      <c r="B31" s="80"/>
      <c r="C31" s="80"/>
      <c r="D31" s="80"/>
    </row>
    <row r="32" spans="1:4" ht="14.25">
      <c r="A32" s="17"/>
      <c r="B32" s="3"/>
      <c r="C32" s="3"/>
      <c r="D32" s="3"/>
    </row>
    <row r="33" spans="1:3" ht="14.25">
      <c r="A33" s="27" t="s">
        <v>57</v>
      </c>
      <c r="B33" s="27"/>
      <c r="C33" s="27" t="s">
        <v>58</v>
      </c>
    </row>
    <row r="34" spans="1:4" ht="27" customHeight="1">
      <c r="A34" s="67" t="s">
        <v>24</v>
      </c>
      <c r="B34" s="67"/>
      <c r="C34" s="18" t="s">
        <v>31</v>
      </c>
      <c r="D34" s="18"/>
    </row>
    <row r="35" spans="1:4" ht="32.25" customHeight="1">
      <c r="A35" s="64" t="s">
        <v>25</v>
      </c>
      <c r="B35" s="64"/>
      <c r="C35" s="65" t="s">
        <v>32</v>
      </c>
      <c r="D35" s="65"/>
    </row>
  </sheetData>
  <sheetProtection/>
  <mergeCells count="17">
    <mergeCell ref="A29:D29"/>
    <mergeCell ref="C1:D1"/>
    <mergeCell ref="C2:D2"/>
    <mergeCell ref="A3:D3"/>
    <mergeCell ref="B6:D6"/>
    <mergeCell ref="B13:D13"/>
    <mergeCell ref="B18:D18"/>
    <mergeCell ref="A34:B34"/>
    <mergeCell ref="A35:B35"/>
    <mergeCell ref="C35:D35"/>
    <mergeCell ref="B20:D20"/>
    <mergeCell ref="B25:C25"/>
    <mergeCell ref="B26:C26"/>
    <mergeCell ref="B28:C28"/>
    <mergeCell ref="B27:C27"/>
    <mergeCell ref="A30:D30"/>
    <mergeCell ref="A31:D31"/>
  </mergeCells>
  <printOptions/>
  <pageMargins left="0.7086614173228347" right="0.7086614173228347" top="0.35433070866141736" bottom="0.5511811023622047" header="0.31496062992125984" footer="0.31496062992125984"/>
  <pageSetup fitToHeight="1" fitToWidth="1" horizontalDpi="600" verticalDpi="600" orientation="landscape" paperSize="9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3">
      <selection activeCell="D27" sqref="D27"/>
    </sheetView>
  </sheetViews>
  <sheetFormatPr defaultColWidth="10.140625" defaultRowHeight="12.75"/>
  <cols>
    <col min="1" max="1" width="5.140625" style="4" customWidth="1"/>
    <col min="2" max="2" width="114.7109375" style="5" customWidth="1"/>
    <col min="3" max="3" width="67.421875" style="6" customWidth="1"/>
    <col min="4" max="4" width="24.140625" style="6" customWidth="1"/>
    <col min="5" max="16384" width="10.140625" style="6" customWidth="1"/>
  </cols>
  <sheetData>
    <row r="1" spans="1:4" s="3" customFormat="1" ht="15.75" customHeight="1">
      <c r="A1" s="1"/>
      <c r="B1" s="2"/>
      <c r="C1" s="81" t="s">
        <v>60</v>
      </c>
      <c r="D1" s="81"/>
    </row>
    <row r="2" spans="1:4" s="21" customFormat="1" ht="29.25" customHeight="1">
      <c r="A2" s="20"/>
      <c r="B2" s="20"/>
      <c r="C2" s="82" t="s">
        <v>110</v>
      </c>
      <c r="D2" s="82"/>
    </row>
    <row r="3" spans="1:4" ht="56.25" customHeight="1">
      <c r="A3" s="55" t="s">
        <v>111</v>
      </c>
      <c r="B3" s="55"/>
      <c r="C3" s="55"/>
      <c r="D3" s="55"/>
    </row>
    <row r="4" spans="1:4" s="8" customFormat="1" ht="14.25" customHeight="1">
      <c r="A4" s="7"/>
      <c r="B4" s="7"/>
      <c r="C4" s="7"/>
      <c r="D4" s="7"/>
    </row>
    <row r="5" spans="1:4" ht="38.25" customHeight="1">
      <c r="A5" s="9" t="s">
        <v>1</v>
      </c>
      <c r="B5" s="9" t="s">
        <v>2</v>
      </c>
      <c r="C5" s="9" t="s">
        <v>3</v>
      </c>
      <c r="D5" s="29" t="s">
        <v>63</v>
      </c>
    </row>
    <row r="6" spans="1:4" ht="54" customHeight="1">
      <c r="A6" s="10" t="s">
        <v>4</v>
      </c>
      <c r="B6" s="87" t="s">
        <v>26</v>
      </c>
      <c r="C6" s="88"/>
      <c r="D6" s="89"/>
    </row>
    <row r="7" spans="1:4" ht="14.25">
      <c r="A7" s="11"/>
      <c r="B7" s="12" t="s">
        <v>7</v>
      </c>
      <c r="C7" s="13" t="s">
        <v>8</v>
      </c>
      <c r="D7" s="14">
        <v>0.182</v>
      </c>
    </row>
    <row r="8" spans="1:4" ht="14.25">
      <c r="A8" s="11"/>
      <c r="B8" s="12" t="s">
        <v>5</v>
      </c>
      <c r="C8" s="13" t="s">
        <v>6</v>
      </c>
      <c r="D8" s="14">
        <v>0</v>
      </c>
    </row>
    <row r="9" spans="1:4" ht="14.25">
      <c r="A9" s="11"/>
      <c r="B9" s="12" t="s">
        <v>9</v>
      </c>
      <c r="C9" s="13" t="s">
        <v>8</v>
      </c>
      <c r="D9" s="14">
        <v>0.413</v>
      </c>
    </row>
    <row r="10" spans="1:4" ht="14.25">
      <c r="A10" s="11"/>
      <c r="B10" s="12" t="s">
        <v>10</v>
      </c>
      <c r="C10" s="13" t="s">
        <v>11</v>
      </c>
      <c r="D10" s="14">
        <v>0.042</v>
      </c>
    </row>
    <row r="11" spans="1:4" ht="27.75">
      <c r="A11" s="11"/>
      <c r="B11" s="12" t="s">
        <v>49</v>
      </c>
      <c r="C11" s="13" t="s">
        <v>8</v>
      </c>
      <c r="D11" s="14">
        <v>1.508</v>
      </c>
    </row>
    <row r="12" spans="1:4" ht="14.25">
      <c r="A12" s="11"/>
      <c r="B12" s="12" t="s">
        <v>12</v>
      </c>
      <c r="C12" s="15" t="s">
        <v>6</v>
      </c>
      <c r="D12" s="14">
        <v>0.724</v>
      </c>
    </row>
    <row r="13" spans="1:4" ht="17.25">
      <c r="A13" s="10" t="s">
        <v>13</v>
      </c>
      <c r="B13" s="87" t="s">
        <v>27</v>
      </c>
      <c r="C13" s="88"/>
      <c r="D13" s="89"/>
    </row>
    <row r="14" spans="1:4" ht="14.25">
      <c r="A14" s="11"/>
      <c r="B14" s="12" t="s">
        <v>28</v>
      </c>
      <c r="C14" s="13" t="s">
        <v>14</v>
      </c>
      <c r="D14" s="14">
        <v>2.275</v>
      </c>
    </row>
    <row r="15" spans="1:4" ht="14.25">
      <c r="A15" s="11"/>
      <c r="B15" s="12" t="s">
        <v>29</v>
      </c>
      <c r="C15" s="13" t="s">
        <v>15</v>
      </c>
      <c r="D15" s="14">
        <v>0.277</v>
      </c>
    </row>
    <row r="16" spans="1:4" ht="27.75">
      <c r="A16" s="11"/>
      <c r="B16" s="12" t="s">
        <v>65</v>
      </c>
      <c r="C16" s="13" t="s">
        <v>16</v>
      </c>
      <c r="D16" s="14">
        <v>1.133</v>
      </c>
    </row>
    <row r="17" spans="1:4" ht="27">
      <c r="A17" s="11"/>
      <c r="B17" s="12" t="s">
        <v>17</v>
      </c>
      <c r="C17" s="13" t="s">
        <v>18</v>
      </c>
      <c r="D17" s="14">
        <v>0.102</v>
      </c>
    </row>
    <row r="18" spans="1:4" ht="17.25">
      <c r="A18" s="10" t="s">
        <v>19</v>
      </c>
      <c r="B18" s="87" t="s">
        <v>30</v>
      </c>
      <c r="C18" s="88"/>
      <c r="D18" s="89"/>
    </row>
    <row r="19" spans="1:4" ht="14.25">
      <c r="A19" s="11"/>
      <c r="B19" s="12" t="s">
        <v>66</v>
      </c>
      <c r="C19" s="16" t="s">
        <v>33</v>
      </c>
      <c r="D19" s="14">
        <v>0.824</v>
      </c>
    </row>
    <row r="20" spans="1:4" ht="18">
      <c r="A20" s="22" t="s">
        <v>41</v>
      </c>
      <c r="B20" s="74" t="s">
        <v>42</v>
      </c>
      <c r="C20" s="75"/>
      <c r="D20" s="14"/>
    </row>
    <row r="21" spans="1:4" ht="27">
      <c r="A21" s="23"/>
      <c r="B21" s="24" t="s">
        <v>43</v>
      </c>
      <c r="C21" s="25" t="s">
        <v>44</v>
      </c>
      <c r="D21" s="14">
        <v>0</v>
      </c>
    </row>
    <row r="22" spans="1:4" ht="27">
      <c r="A22" s="23"/>
      <c r="B22" s="24" t="s">
        <v>45</v>
      </c>
      <c r="C22" s="25" t="s">
        <v>44</v>
      </c>
      <c r="D22" s="14">
        <v>0.12</v>
      </c>
    </row>
    <row r="23" spans="1:4" ht="27">
      <c r="A23" s="23"/>
      <c r="B23" s="24" t="s">
        <v>46</v>
      </c>
      <c r="C23" s="25" t="s">
        <v>44</v>
      </c>
      <c r="D23" s="14">
        <v>0.33</v>
      </c>
    </row>
    <row r="24" spans="1:4" ht="27">
      <c r="A24" s="23"/>
      <c r="B24" s="24" t="s">
        <v>47</v>
      </c>
      <c r="C24" s="25" t="s">
        <v>44</v>
      </c>
      <c r="D24" s="14">
        <v>0.2</v>
      </c>
    </row>
    <row r="25" spans="1:4" ht="15" customHeight="1">
      <c r="A25" s="11"/>
      <c r="B25" s="78" t="s">
        <v>20</v>
      </c>
      <c r="C25" s="78"/>
      <c r="D25" s="14">
        <v>3.515</v>
      </c>
    </row>
    <row r="26" spans="1:4" ht="15" customHeight="1">
      <c r="A26" s="11"/>
      <c r="B26" s="78" t="s">
        <v>21</v>
      </c>
      <c r="C26" s="78"/>
      <c r="D26" s="14">
        <v>2.046</v>
      </c>
    </row>
    <row r="27" spans="1:4" ht="15" customHeight="1">
      <c r="A27" s="11"/>
      <c r="B27" s="78" t="s">
        <v>22</v>
      </c>
      <c r="C27" s="78"/>
      <c r="D27" s="28">
        <f>D7+D8+D9+D10+D11+D12+D14+D15+D16+D17+D19+D25+D26+D21+D22+D23+D24</f>
        <v>13.69</v>
      </c>
    </row>
    <row r="28" spans="1:4" ht="15" customHeight="1">
      <c r="A28" s="86"/>
      <c r="B28" s="86"/>
      <c r="C28" s="86"/>
      <c r="D28" s="86"/>
    </row>
    <row r="29" spans="1:4" ht="38.25" customHeight="1">
      <c r="A29" s="79" t="s">
        <v>67</v>
      </c>
      <c r="B29" s="79"/>
      <c r="C29" s="79"/>
      <c r="D29" s="79"/>
    </row>
    <row r="30" spans="1:4" ht="14.25">
      <c r="A30" s="80"/>
      <c r="B30" s="80"/>
      <c r="C30" s="80"/>
      <c r="D30" s="80"/>
    </row>
    <row r="31" spans="1:4" ht="14.25">
      <c r="A31" s="17"/>
      <c r="B31" s="3"/>
      <c r="C31" s="3"/>
      <c r="D31" s="3"/>
    </row>
    <row r="32" spans="1:3" ht="14.25">
      <c r="A32" s="27" t="s">
        <v>91</v>
      </c>
      <c r="B32" s="27"/>
      <c r="C32" s="27" t="s">
        <v>84</v>
      </c>
    </row>
    <row r="33" spans="1:4" ht="27" customHeight="1">
      <c r="A33" s="90" t="s">
        <v>24</v>
      </c>
      <c r="B33" s="90"/>
      <c r="C33" s="18" t="s">
        <v>31</v>
      </c>
      <c r="D33" s="18"/>
    </row>
    <row r="34" spans="1:4" ht="32.25" customHeight="1">
      <c r="A34" s="64" t="s">
        <v>25</v>
      </c>
      <c r="B34" s="64"/>
      <c r="C34" s="65" t="s">
        <v>32</v>
      </c>
      <c r="D34" s="65"/>
    </row>
  </sheetData>
  <sheetProtection/>
  <mergeCells count="16">
    <mergeCell ref="A34:B34"/>
    <mergeCell ref="C34:D34"/>
    <mergeCell ref="A28:D28"/>
    <mergeCell ref="A29:D29"/>
    <mergeCell ref="A30:D30"/>
    <mergeCell ref="A33:B33"/>
    <mergeCell ref="B20:C20"/>
    <mergeCell ref="B25:C25"/>
    <mergeCell ref="B26:C26"/>
    <mergeCell ref="B27:C27"/>
    <mergeCell ref="C1:D1"/>
    <mergeCell ref="C2:D2"/>
    <mergeCell ref="A3:D3"/>
    <mergeCell ref="B6:D6"/>
    <mergeCell ref="B13:D13"/>
    <mergeCell ref="B18:D18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9">
      <selection activeCell="A30" sqref="A30:IV31"/>
    </sheetView>
  </sheetViews>
  <sheetFormatPr defaultColWidth="10.140625" defaultRowHeight="12.75"/>
  <cols>
    <col min="1" max="1" width="5.140625" style="4" customWidth="1"/>
    <col min="2" max="2" width="99.57421875" style="5" customWidth="1"/>
    <col min="3" max="3" width="63.28125" style="6" customWidth="1"/>
    <col min="4" max="4" width="24.140625" style="6" customWidth="1"/>
    <col min="5" max="16384" width="10.140625" style="6" customWidth="1"/>
  </cols>
  <sheetData>
    <row r="1" spans="1:4" s="3" customFormat="1" ht="15.75" customHeight="1">
      <c r="A1" s="1"/>
      <c r="B1" s="2"/>
      <c r="C1" s="81" t="s">
        <v>107</v>
      </c>
      <c r="D1" s="81"/>
    </row>
    <row r="2" spans="1:4" s="21" customFormat="1" ht="29.25" customHeight="1">
      <c r="A2" s="20"/>
      <c r="B2" s="20"/>
      <c r="C2" s="92" t="s">
        <v>108</v>
      </c>
      <c r="D2" s="92"/>
    </row>
    <row r="3" spans="1:4" ht="56.25" customHeight="1">
      <c r="A3" s="55" t="s">
        <v>109</v>
      </c>
      <c r="B3" s="55"/>
      <c r="C3" s="55"/>
      <c r="D3" s="55"/>
    </row>
    <row r="4" spans="1:4" s="8" customFormat="1" ht="14.25" customHeight="1">
      <c r="A4" s="7"/>
      <c r="B4" s="7"/>
      <c r="C4" s="7"/>
      <c r="D4" s="7"/>
    </row>
    <row r="5" spans="1:4" ht="38.25" customHeight="1">
      <c r="A5" s="9" t="s">
        <v>1</v>
      </c>
      <c r="B5" s="9" t="s">
        <v>2</v>
      </c>
      <c r="C5" s="9" t="s">
        <v>3</v>
      </c>
      <c r="D5" s="19" t="s">
        <v>36</v>
      </c>
    </row>
    <row r="6" spans="1:4" ht="38.25" customHeight="1">
      <c r="A6" s="10" t="s">
        <v>4</v>
      </c>
      <c r="B6" s="87" t="s">
        <v>26</v>
      </c>
      <c r="C6" s="88"/>
      <c r="D6" s="89"/>
    </row>
    <row r="7" spans="1:4" ht="14.25">
      <c r="A7" s="11"/>
      <c r="B7" s="12" t="s">
        <v>7</v>
      </c>
      <c r="C7" s="13" t="s">
        <v>8</v>
      </c>
      <c r="D7" s="14">
        <v>0.819</v>
      </c>
    </row>
    <row r="8" spans="1:4" ht="27.75">
      <c r="A8" s="11"/>
      <c r="B8" s="12" t="s">
        <v>101</v>
      </c>
      <c r="C8" s="13" t="s">
        <v>6</v>
      </c>
      <c r="D8" s="14">
        <v>1.231</v>
      </c>
    </row>
    <row r="9" spans="1:4" ht="14.25">
      <c r="A9" s="11"/>
      <c r="B9" s="12" t="s">
        <v>9</v>
      </c>
      <c r="C9" s="13" t="s">
        <v>8</v>
      </c>
      <c r="D9" s="14">
        <v>0.413</v>
      </c>
    </row>
    <row r="10" spans="1:4" ht="27.75">
      <c r="A10" s="11"/>
      <c r="B10" s="12" t="s">
        <v>10</v>
      </c>
      <c r="C10" s="13" t="s">
        <v>11</v>
      </c>
      <c r="D10" s="14">
        <v>0.042</v>
      </c>
    </row>
    <row r="11" spans="1:4" ht="27.75">
      <c r="A11" s="11"/>
      <c r="B11" s="12" t="s">
        <v>49</v>
      </c>
      <c r="C11" s="13" t="s">
        <v>8</v>
      </c>
      <c r="D11" s="14">
        <v>1.399</v>
      </c>
    </row>
    <row r="12" spans="1:4" ht="14.25">
      <c r="A12" s="11"/>
      <c r="B12" s="12" t="s">
        <v>12</v>
      </c>
      <c r="C12" s="15" t="s">
        <v>6</v>
      </c>
      <c r="D12" s="14">
        <v>0.724</v>
      </c>
    </row>
    <row r="13" spans="1:4" ht="23.25" customHeight="1">
      <c r="A13" s="10" t="s">
        <v>13</v>
      </c>
      <c r="B13" s="87" t="s">
        <v>27</v>
      </c>
      <c r="C13" s="88"/>
      <c r="D13" s="89"/>
    </row>
    <row r="14" spans="1:4" ht="14.25">
      <c r="A14" s="11"/>
      <c r="B14" s="12" t="s">
        <v>28</v>
      </c>
      <c r="C14" s="13" t="s">
        <v>14</v>
      </c>
      <c r="D14" s="14">
        <v>2.275</v>
      </c>
    </row>
    <row r="15" spans="1:4" ht="14.25">
      <c r="A15" s="11"/>
      <c r="B15" s="12" t="s">
        <v>29</v>
      </c>
      <c r="C15" s="13" t="s">
        <v>15</v>
      </c>
      <c r="D15" s="14">
        <v>0.277</v>
      </c>
    </row>
    <row r="16" spans="1:4" ht="27.75">
      <c r="A16" s="11"/>
      <c r="B16" s="12" t="s">
        <v>34</v>
      </c>
      <c r="C16" s="13" t="s">
        <v>16</v>
      </c>
      <c r="D16" s="14">
        <v>1.133</v>
      </c>
    </row>
    <row r="17" spans="1:4" ht="27">
      <c r="A17" s="11"/>
      <c r="B17" s="12" t="s">
        <v>17</v>
      </c>
      <c r="C17" s="13" t="s">
        <v>18</v>
      </c>
      <c r="D17" s="14">
        <v>0.018</v>
      </c>
    </row>
    <row r="18" spans="1:4" ht="24.75" customHeight="1">
      <c r="A18" s="10" t="s">
        <v>19</v>
      </c>
      <c r="B18" s="87" t="s">
        <v>30</v>
      </c>
      <c r="C18" s="88"/>
      <c r="D18" s="89"/>
    </row>
    <row r="19" spans="1:4" ht="27.75">
      <c r="A19" s="11"/>
      <c r="B19" s="12" t="s">
        <v>35</v>
      </c>
      <c r="C19" s="16" t="s">
        <v>33</v>
      </c>
      <c r="D19" s="14">
        <v>0.824</v>
      </c>
    </row>
    <row r="20" spans="1:4" ht="18">
      <c r="A20" s="22" t="s">
        <v>41</v>
      </c>
      <c r="B20" s="74" t="s">
        <v>42</v>
      </c>
      <c r="C20" s="75"/>
      <c r="D20" s="14"/>
    </row>
    <row r="21" spans="1:4" ht="27">
      <c r="A21" s="23"/>
      <c r="B21" s="24" t="s">
        <v>43</v>
      </c>
      <c r="C21" s="25" t="s">
        <v>44</v>
      </c>
      <c r="D21" s="14">
        <v>0.141</v>
      </c>
    </row>
    <row r="22" spans="1:4" ht="27">
      <c r="A22" s="23"/>
      <c r="B22" s="24" t="s">
        <v>45</v>
      </c>
      <c r="C22" s="25" t="s">
        <v>44</v>
      </c>
      <c r="D22" s="14">
        <v>0.128</v>
      </c>
    </row>
    <row r="23" spans="1:4" ht="27">
      <c r="A23" s="23"/>
      <c r="B23" s="24" t="s">
        <v>46</v>
      </c>
      <c r="C23" s="25" t="s">
        <v>44</v>
      </c>
      <c r="D23" s="14">
        <v>0.376</v>
      </c>
    </row>
    <row r="24" spans="1:4" ht="27">
      <c r="A24" s="23"/>
      <c r="B24" s="24" t="s">
        <v>47</v>
      </c>
      <c r="C24" s="25" t="s">
        <v>44</v>
      </c>
      <c r="D24" s="14">
        <v>0.238</v>
      </c>
    </row>
    <row r="25" spans="1:4" ht="15" customHeight="1">
      <c r="A25" s="11"/>
      <c r="B25" s="78" t="s">
        <v>20</v>
      </c>
      <c r="C25" s="78"/>
      <c r="D25" s="14">
        <v>3.515</v>
      </c>
    </row>
    <row r="26" spans="1:4" ht="15" customHeight="1">
      <c r="A26" s="11"/>
      <c r="B26" s="78" t="s">
        <v>21</v>
      </c>
      <c r="C26" s="78"/>
      <c r="D26" s="14">
        <v>2.046</v>
      </c>
    </row>
    <row r="27" spans="1:4" ht="15" customHeight="1">
      <c r="A27" s="11"/>
      <c r="B27" s="78" t="s">
        <v>23</v>
      </c>
      <c r="C27" s="78"/>
      <c r="D27" s="14">
        <v>0.585</v>
      </c>
    </row>
    <row r="28" spans="1:4" ht="15" customHeight="1">
      <c r="A28" s="11"/>
      <c r="B28" s="78" t="s">
        <v>22</v>
      </c>
      <c r="C28" s="78"/>
      <c r="D28" s="28">
        <f>D7+D8+D9+D10+D11+D12+D14+D15+D16+D17+D19+D25+D26+D21+D22+D23+D24+D27</f>
        <v>16.18</v>
      </c>
    </row>
    <row r="29" spans="1:4" ht="15" customHeight="1">
      <c r="A29" s="86"/>
      <c r="B29" s="86"/>
      <c r="C29" s="86"/>
      <c r="D29" s="86"/>
    </row>
    <row r="30" spans="1:4" ht="46.5" customHeight="1">
      <c r="A30" s="79" t="s">
        <v>67</v>
      </c>
      <c r="B30" s="79"/>
      <c r="C30" s="79"/>
      <c r="D30" s="79"/>
    </row>
    <row r="31" spans="1:4" ht="14.25">
      <c r="A31" s="80"/>
      <c r="B31" s="80"/>
      <c r="C31" s="80"/>
      <c r="D31" s="80"/>
    </row>
    <row r="32" spans="1:4" ht="14.25">
      <c r="A32" s="17"/>
      <c r="B32" s="3"/>
      <c r="C32" s="3"/>
      <c r="D32" s="3"/>
    </row>
    <row r="33" spans="1:3" ht="14.25">
      <c r="A33" s="27" t="s">
        <v>95</v>
      </c>
      <c r="B33" s="27"/>
      <c r="C33" s="27" t="s">
        <v>69</v>
      </c>
    </row>
    <row r="34" spans="1:4" ht="27" customHeight="1">
      <c r="A34" s="90" t="s">
        <v>24</v>
      </c>
      <c r="B34" s="90"/>
      <c r="C34" s="18" t="s">
        <v>31</v>
      </c>
      <c r="D34" s="18"/>
    </row>
    <row r="35" spans="1:4" ht="32.25" customHeight="1">
      <c r="A35" s="64" t="s">
        <v>25</v>
      </c>
      <c r="B35" s="64"/>
      <c r="C35" s="65" t="s">
        <v>32</v>
      </c>
      <c r="D35" s="65"/>
    </row>
  </sheetData>
  <sheetProtection/>
  <mergeCells count="17">
    <mergeCell ref="A34:B34"/>
    <mergeCell ref="A35:B35"/>
    <mergeCell ref="C35:D35"/>
    <mergeCell ref="A30:D30"/>
    <mergeCell ref="A31:D31"/>
    <mergeCell ref="C1:D1"/>
    <mergeCell ref="C2:D2"/>
    <mergeCell ref="A3:D3"/>
    <mergeCell ref="B6:D6"/>
    <mergeCell ref="B13:D13"/>
    <mergeCell ref="A29:D29"/>
    <mergeCell ref="B18:D18"/>
    <mergeCell ref="B20:C20"/>
    <mergeCell ref="B25:C25"/>
    <mergeCell ref="B26:C26"/>
    <mergeCell ref="B28:C28"/>
    <mergeCell ref="B27:C2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0">
      <selection activeCell="A30" sqref="A30:IV31"/>
    </sheetView>
  </sheetViews>
  <sheetFormatPr defaultColWidth="10.140625" defaultRowHeight="12.75"/>
  <cols>
    <col min="1" max="1" width="5.140625" style="4" customWidth="1"/>
    <col min="2" max="2" width="102.28125" style="5" customWidth="1"/>
    <col min="3" max="3" width="55.00390625" style="6" customWidth="1"/>
    <col min="4" max="4" width="24.140625" style="6" customWidth="1"/>
    <col min="5" max="16384" width="10.140625" style="6" customWidth="1"/>
  </cols>
  <sheetData>
    <row r="1" spans="1:4" s="3" customFormat="1" ht="15.75" customHeight="1">
      <c r="A1" s="1"/>
      <c r="B1" s="2"/>
      <c r="C1" s="81" t="s">
        <v>38</v>
      </c>
      <c r="D1" s="81"/>
    </row>
    <row r="2" spans="1:4" s="21" customFormat="1" ht="29.25" customHeight="1">
      <c r="A2" s="20"/>
      <c r="B2" s="20"/>
      <c r="C2" s="92" t="s">
        <v>104</v>
      </c>
      <c r="D2" s="92"/>
    </row>
    <row r="3" spans="1:4" ht="56.25" customHeight="1">
      <c r="A3" s="55" t="s">
        <v>105</v>
      </c>
      <c r="B3" s="55"/>
      <c r="C3" s="55"/>
      <c r="D3" s="55"/>
    </row>
    <row r="4" spans="1:4" s="8" customFormat="1" ht="14.25" customHeight="1">
      <c r="A4" s="7"/>
      <c r="B4" s="7"/>
      <c r="C4" s="7"/>
      <c r="D4" s="7"/>
    </row>
    <row r="5" spans="1:4" ht="38.25" customHeight="1">
      <c r="A5" s="9" t="s">
        <v>1</v>
      </c>
      <c r="B5" s="9" t="s">
        <v>2</v>
      </c>
      <c r="C5" s="9" t="s">
        <v>3</v>
      </c>
      <c r="D5" s="19" t="s">
        <v>36</v>
      </c>
    </row>
    <row r="6" spans="1:4" ht="38.25" customHeight="1">
      <c r="A6" s="10" t="s">
        <v>4</v>
      </c>
      <c r="B6" s="83" t="s">
        <v>26</v>
      </c>
      <c r="C6" s="84"/>
      <c r="D6" s="85"/>
    </row>
    <row r="7" spans="1:4" ht="14.25">
      <c r="A7" s="11"/>
      <c r="B7" s="12" t="s">
        <v>7</v>
      </c>
      <c r="C7" s="13" t="s">
        <v>8</v>
      </c>
      <c r="D7" s="14">
        <v>0.812</v>
      </c>
    </row>
    <row r="8" spans="1:4" ht="27.75">
      <c r="A8" s="11"/>
      <c r="B8" s="12" t="s">
        <v>101</v>
      </c>
      <c r="C8" s="13" t="s">
        <v>6</v>
      </c>
      <c r="D8" s="14">
        <v>1.275</v>
      </c>
    </row>
    <row r="9" spans="1:4" ht="14.25">
      <c r="A9" s="11"/>
      <c r="B9" s="12" t="s">
        <v>9</v>
      </c>
      <c r="C9" s="13" t="s">
        <v>8</v>
      </c>
      <c r="D9" s="14">
        <v>0.413</v>
      </c>
    </row>
    <row r="10" spans="1:4" ht="27.75">
      <c r="A10" s="11"/>
      <c r="B10" s="12" t="s">
        <v>10</v>
      </c>
      <c r="C10" s="13" t="s">
        <v>11</v>
      </c>
      <c r="D10" s="14">
        <v>0.042</v>
      </c>
    </row>
    <row r="11" spans="1:4" ht="27.75">
      <c r="A11" s="11"/>
      <c r="B11" s="12" t="s">
        <v>49</v>
      </c>
      <c r="C11" s="13" t="s">
        <v>8</v>
      </c>
      <c r="D11" s="14">
        <v>1.399</v>
      </c>
    </row>
    <row r="12" spans="1:4" ht="14.25">
      <c r="A12" s="11"/>
      <c r="B12" s="12" t="s">
        <v>12</v>
      </c>
      <c r="C12" s="15" t="s">
        <v>6</v>
      </c>
      <c r="D12" s="14">
        <v>0.724</v>
      </c>
    </row>
    <row r="13" spans="1:4" ht="21.75" customHeight="1">
      <c r="A13" s="10" t="s">
        <v>13</v>
      </c>
      <c r="B13" s="83" t="s">
        <v>27</v>
      </c>
      <c r="C13" s="84"/>
      <c r="D13" s="85"/>
    </row>
    <row r="14" spans="1:4" ht="27">
      <c r="A14" s="11"/>
      <c r="B14" s="12" t="s">
        <v>28</v>
      </c>
      <c r="C14" s="13" t="s">
        <v>14</v>
      </c>
      <c r="D14" s="14">
        <v>2.275</v>
      </c>
    </row>
    <row r="15" spans="1:4" ht="14.25">
      <c r="A15" s="11"/>
      <c r="B15" s="12" t="s">
        <v>29</v>
      </c>
      <c r="C15" s="13" t="s">
        <v>15</v>
      </c>
      <c r="D15" s="14">
        <v>0.277</v>
      </c>
    </row>
    <row r="16" spans="1:4" ht="27.75">
      <c r="A16" s="11"/>
      <c r="B16" s="12" t="s">
        <v>34</v>
      </c>
      <c r="C16" s="13" t="s">
        <v>16</v>
      </c>
      <c r="D16" s="14">
        <v>1.133</v>
      </c>
    </row>
    <row r="17" spans="1:4" ht="27">
      <c r="A17" s="11"/>
      <c r="B17" s="12" t="s">
        <v>17</v>
      </c>
      <c r="C17" s="13" t="s">
        <v>18</v>
      </c>
      <c r="D17" s="14">
        <v>0.019</v>
      </c>
    </row>
    <row r="18" spans="1:4" ht="26.25" customHeight="1">
      <c r="A18" s="10" t="s">
        <v>19</v>
      </c>
      <c r="B18" s="83" t="s">
        <v>30</v>
      </c>
      <c r="C18" s="84"/>
      <c r="D18" s="85"/>
    </row>
    <row r="19" spans="1:4" ht="27.75">
      <c r="A19" s="11"/>
      <c r="B19" s="12" t="s">
        <v>35</v>
      </c>
      <c r="C19" s="16" t="s">
        <v>33</v>
      </c>
      <c r="D19" s="14">
        <v>0.824</v>
      </c>
    </row>
    <row r="20" spans="1:4" ht="18">
      <c r="A20" s="22" t="s">
        <v>41</v>
      </c>
      <c r="B20" s="74" t="s">
        <v>42</v>
      </c>
      <c r="C20" s="75"/>
      <c r="D20" s="14"/>
    </row>
    <row r="21" spans="1:4" ht="27">
      <c r="A21" s="23"/>
      <c r="B21" s="24" t="s">
        <v>43</v>
      </c>
      <c r="C21" s="25" t="s">
        <v>44</v>
      </c>
      <c r="D21" s="14">
        <v>0.141</v>
      </c>
    </row>
    <row r="22" spans="1:4" ht="27">
      <c r="A22" s="23"/>
      <c r="B22" s="24" t="s">
        <v>45</v>
      </c>
      <c r="C22" s="25" t="s">
        <v>44</v>
      </c>
      <c r="D22" s="14">
        <v>0.128</v>
      </c>
    </row>
    <row r="23" spans="1:4" ht="27">
      <c r="A23" s="23"/>
      <c r="B23" s="24" t="s">
        <v>46</v>
      </c>
      <c r="C23" s="25" t="s">
        <v>44</v>
      </c>
      <c r="D23" s="14">
        <v>0.376</v>
      </c>
    </row>
    <row r="24" spans="1:4" ht="27">
      <c r="A24" s="23"/>
      <c r="B24" s="24" t="s">
        <v>47</v>
      </c>
      <c r="C24" s="25" t="s">
        <v>44</v>
      </c>
      <c r="D24" s="14">
        <v>0.238</v>
      </c>
    </row>
    <row r="25" spans="1:4" ht="15" customHeight="1">
      <c r="A25" s="11"/>
      <c r="B25" s="78" t="s">
        <v>20</v>
      </c>
      <c r="C25" s="78"/>
      <c r="D25" s="14">
        <v>3.515</v>
      </c>
    </row>
    <row r="26" spans="1:4" ht="15" customHeight="1">
      <c r="A26" s="11"/>
      <c r="B26" s="78" t="s">
        <v>21</v>
      </c>
      <c r="C26" s="78"/>
      <c r="D26" s="14">
        <v>2.046</v>
      </c>
    </row>
    <row r="27" spans="1:4" ht="15" customHeight="1">
      <c r="A27" s="11"/>
      <c r="B27" s="78" t="s">
        <v>23</v>
      </c>
      <c r="C27" s="78"/>
      <c r="D27" s="14">
        <v>0.591</v>
      </c>
    </row>
    <row r="28" spans="1:4" ht="15" customHeight="1">
      <c r="A28" s="11"/>
      <c r="B28" s="78" t="s">
        <v>22</v>
      </c>
      <c r="C28" s="78"/>
      <c r="D28" s="28">
        <f>D7+D8+D9+D10+D11+D12+D14+D15+D16+D17+D19+D25+D26+D21+D22+D23+D24+D27</f>
        <v>16.23</v>
      </c>
    </row>
    <row r="29" spans="1:4" ht="15" customHeight="1">
      <c r="A29" s="86"/>
      <c r="B29" s="86"/>
      <c r="C29" s="86"/>
      <c r="D29" s="86"/>
    </row>
    <row r="30" spans="1:4" ht="46.5" customHeight="1">
      <c r="A30" s="79" t="s">
        <v>67</v>
      </c>
      <c r="B30" s="79"/>
      <c r="C30" s="79"/>
      <c r="D30" s="79"/>
    </row>
    <row r="31" spans="1:4" ht="14.25">
      <c r="A31" s="80"/>
      <c r="B31" s="80"/>
      <c r="C31" s="80"/>
      <c r="D31" s="80"/>
    </row>
    <row r="32" spans="1:4" ht="14.25">
      <c r="A32" s="17"/>
      <c r="B32" s="3"/>
      <c r="C32" s="3"/>
      <c r="D32" s="3"/>
    </row>
    <row r="33" spans="1:3" ht="14.25">
      <c r="A33" s="90" t="s">
        <v>106</v>
      </c>
      <c r="B33" s="90"/>
      <c r="C33" s="90"/>
    </row>
    <row r="34" spans="1:4" ht="27" customHeight="1">
      <c r="A34" s="67" t="s">
        <v>24</v>
      </c>
      <c r="B34" s="67"/>
      <c r="C34" s="18" t="s">
        <v>31</v>
      </c>
      <c r="D34" s="18"/>
    </row>
    <row r="35" spans="1:4" ht="32.25" customHeight="1">
      <c r="A35" s="64" t="s">
        <v>25</v>
      </c>
      <c r="B35" s="64"/>
      <c r="C35" s="65" t="s">
        <v>32</v>
      </c>
      <c r="D35" s="65"/>
    </row>
  </sheetData>
  <sheetProtection/>
  <mergeCells count="18">
    <mergeCell ref="A33:C33"/>
    <mergeCell ref="A34:B34"/>
    <mergeCell ref="A35:B35"/>
    <mergeCell ref="C35:D35"/>
    <mergeCell ref="A30:D30"/>
    <mergeCell ref="A31:D31"/>
    <mergeCell ref="C1:D1"/>
    <mergeCell ref="C2:D2"/>
    <mergeCell ref="A3:D3"/>
    <mergeCell ref="B6:D6"/>
    <mergeCell ref="B13:D13"/>
    <mergeCell ref="A29:D29"/>
    <mergeCell ref="B18:D18"/>
    <mergeCell ref="B20:C20"/>
    <mergeCell ref="B25:C25"/>
    <mergeCell ref="B26:C26"/>
    <mergeCell ref="B28:C28"/>
    <mergeCell ref="B27:C2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3">
      <selection activeCell="D28" sqref="D28"/>
    </sheetView>
  </sheetViews>
  <sheetFormatPr defaultColWidth="10.140625" defaultRowHeight="12.75"/>
  <cols>
    <col min="1" max="1" width="5.140625" style="4" customWidth="1"/>
    <col min="2" max="2" width="119.28125" style="5" customWidth="1"/>
    <col min="3" max="3" width="55.00390625" style="6" customWidth="1"/>
    <col min="4" max="4" width="24.140625" style="6" customWidth="1"/>
    <col min="5" max="16384" width="10.140625" style="6" customWidth="1"/>
  </cols>
  <sheetData>
    <row r="1" spans="1:4" s="3" customFormat="1" ht="15.75" customHeight="1">
      <c r="A1" s="1"/>
      <c r="B1" s="2"/>
      <c r="C1" s="91" t="s">
        <v>38</v>
      </c>
      <c r="D1" s="91"/>
    </row>
    <row r="2" spans="1:4" s="21" customFormat="1" ht="29.25" customHeight="1">
      <c r="A2" s="20"/>
      <c r="B2" s="20"/>
      <c r="C2" s="92" t="s">
        <v>102</v>
      </c>
      <c r="D2" s="92"/>
    </row>
    <row r="3" spans="1:4" ht="56.25" customHeight="1">
      <c r="A3" s="55" t="s">
        <v>103</v>
      </c>
      <c r="B3" s="55"/>
      <c r="C3" s="55"/>
      <c r="D3" s="55"/>
    </row>
    <row r="4" spans="1:4" s="8" customFormat="1" ht="14.25" customHeight="1">
      <c r="A4" s="7"/>
      <c r="B4" s="7"/>
      <c r="C4" s="7"/>
      <c r="D4" s="7"/>
    </row>
    <row r="5" spans="1:4" ht="38.25" customHeight="1">
      <c r="A5" s="9" t="s">
        <v>1</v>
      </c>
      <c r="B5" s="9" t="s">
        <v>2</v>
      </c>
      <c r="C5" s="9" t="s">
        <v>3</v>
      </c>
      <c r="D5" s="19" t="s">
        <v>36</v>
      </c>
    </row>
    <row r="6" spans="1:4" ht="38.25" customHeight="1">
      <c r="A6" s="10" t="s">
        <v>4</v>
      </c>
      <c r="B6" s="83" t="s">
        <v>26</v>
      </c>
      <c r="C6" s="84"/>
      <c r="D6" s="85"/>
    </row>
    <row r="7" spans="1:4" ht="14.25">
      <c r="A7" s="11"/>
      <c r="B7" s="12" t="s">
        <v>7</v>
      </c>
      <c r="C7" s="13" t="s">
        <v>8</v>
      </c>
      <c r="D7" s="14">
        <v>0.881</v>
      </c>
    </row>
    <row r="8" spans="1:4" ht="14.25">
      <c r="A8" s="11"/>
      <c r="B8" s="12" t="s">
        <v>5</v>
      </c>
      <c r="C8" s="13" t="s">
        <v>6</v>
      </c>
      <c r="D8" s="14">
        <v>1.269</v>
      </c>
    </row>
    <row r="9" spans="1:4" ht="14.25">
      <c r="A9" s="11"/>
      <c r="B9" s="12" t="s">
        <v>9</v>
      </c>
      <c r="C9" s="13" t="s">
        <v>8</v>
      </c>
      <c r="D9" s="14">
        <v>0.413</v>
      </c>
    </row>
    <row r="10" spans="1:4" ht="14.25">
      <c r="A10" s="11"/>
      <c r="B10" s="12" t="s">
        <v>10</v>
      </c>
      <c r="C10" s="13" t="s">
        <v>11</v>
      </c>
      <c r="D10" s="14">
        <v>0.042</v>
      </c>
    </row>
    <row r="11" spans="1:4" ht="27.75">
      <c r="A11" s="11"/>
      <c r="B11" s="12" t="s">
        <v>49</v>
      </c>
      <c r="C11" s="13" t="s">
        <v>8</v>
      </c>
      <c r="D11" s="14">
        <v>1.396</v>
      </c>
    </row>
    <row r="12" spans="1:4" ht="14.25">
      <c r="A12" s="11"/>
      <c r="B12" s="12" t="s">
        <v>12</v>
      </c>
      <c r="C12" s="15" t="s">
        <v>6</v>
      </c>
      <c r="D12" s="14">
        <v>0.724</v>
      </c>
    </row>
    <row r="13" spans="1:4" ht="17.25">
      <c r="A13" s="10" t="s">
        <v>13</v>
      </c>
      <c r="B13" s="83" t="s">
        <v>27</v>
      </c>
      <c r="C13" s="84"/>
      <c r="D13" s="85"/>
    </row>
    <row r="14" spans="1:4" ht="27">
      <c r="A14" s="11"/>
      <c r="B14" s="12" t="s">
        <v>28</v>
      </c>
      <c r="C14" s="13" t="s">
        <v>14</v>
      </c>
      <c r="D14" s="14">
        <v>2.275</v>
      </c>
    </row>
    <row r="15" spans="1:4" ht="14.25">
      <c r="A15" s="11"/>
      <c r="B15" s="12" t="s">
        <v>29</v>
      </c>
      <c r="C15" s="13" t="s">
        <v>15</v>
      </c>
      <c r="D15" s="14">
        <v>0.277</v>
      </c>
    </row>
    <row r="16" spans="1:4" ht="27.75">
      <c r="A16" s="11"/>
      <c r="B16" s="12" t="s">
        <v>34</v>
      </c>
      <c r="C16" s="13" t="s">
        <v>16</v>
      </c>
      <c r="D16" s="14">
        <v>1.133</v>
      </c>
    </row>
    <row r="17" spans="1:4" ht="27">
      <c r="A17" s="11"/>
      <c r="B17" s="12" t="s">
        <v>17</v>
      </c>
      <c r="C17" s="13" t="s">
        <v>18</v>
      </c>
      <c r="D17" s="14">
        <v>0.019</v>
      </c>
    </row>
    <row r="18" spans="1:4" ht="17.25">
      <c r="A18" s="10" t="s">
        <v>19</v>
      </c>
      <c r="B18" s="83" t="s">
        <v>30</v>
      </c>
      <c r="C18" s="84"/>
      <c r="D18" s="85"/>
    </row>
    <row r="19" spans="1:4" ht="14.25">
      <c r="A19" s="11"/>
      <c r="B19" s="12" t="s">
        <v>35</v>
      </c>
      <c r="C19" s="16" t="s">
        <v>33</v>
      </c>
      <c r="D19" s="14">
        <v>0.824</v>
      </c>
    </row>
    <row r="20" spans="1:4" ht="18">
      <c r="A20" s="22" t="s">
        <v>41</v>
      </c>
      <c r="B20" s="74" t="s">
        <v>42</v>
      </c>
      <c r="C20" s="75"/>
      <c r="D20" s="14"/>
    </row>
    <row r="21" spans="1:4" ht="27">
      <c r="A21" s="23"/>
      <c r="B21" s="24" t="s">
        <v>43</v>
      </c>
      <c r="C21" s="25" t="s">
        <v>44</v>
      </c>
      <c r="D21" s="14">
        <v>0.14</v>
      </c>
    </row>
    <row r="22" spans="1:4" ht="27">
      <c r="A22" s="23"/>
      <c r="B22" s="24" t="s">
        <v>45</v>
      </c>
      <c r="C22" s="25" t="s">
        <v>44</v>
      </c>
      <c r="D22" s="14">
        <v>0.12</v>
      </c>
    </row>
    <row r="23" spans="1:4" ht="27">
      <c r="A23" s="23"/>
      <c r="B23" s="24" t="s">
        <v>46</v>
      </c>
      <c r="C23" s="25" t="s">
        <v>44</v>
      </c>
      <c r="D23" s="14">
        <v>0.36</v>
      </c>
    </row>
    <row r="24" spans="1:4" ht="27">
      <c r="A24" s="23"/>
      <c r="B24" s="24" t="s">
        <v>47</v>
      </c>
      <c r="C24" s="25" t="s">
        <v>44</v>
      </c>
      <c r="D24" s="14">
        <v>0.23</v>
      </c>
    </row>
    <row r="25" spans="1:4" ht="15" customHeight="1">
      <c r="A25" s="11"/>
      <c r="B25" s="78" t="s">
        <v>20</v>
      </c>
      <c r="C25" s="78"/>
      <c r="D25" s="14">
        <v>3.515</v>
      </c>
    </row>
    <row r="26" spans="1:4" ht="15" customHeight="1">
      <c r="A26" s="11"/>
      <c r="B26" s="78" t="s">
        <v>21</v>
      </c>
      <c r="C26" s="78"/>
      <c r="D26" s="14">
        <v>2.046</v>
      </c>
    </row>
    <row r="27" spans="1:4" ht="15" customHeight="1">
      <c r="A27" s="11"/>
      <c r="B27" s="78" t="s">
        <v>23</v>
      </c>
      <c r="C27" s="78"/>
      <c r="D27" s="14">
        <v>0.634</v>
      </c>
    </row>
    <row r="28" spans="1:4" ht="15" customHeight="1">
      <c r="A28" s="11"/>
      <c r="B28" s="78" t="s">
        <v>22</v>
      </c>
      <c r="C28" s="78"/>
      <c r="D28" s="28">
        <f>D7+D8+D9+D10+D11+D12+D14+D15+D16+D17+D19+D25+D26+D21+D22+D23+D24+D27</f>
        <v>16.3</v>
      </c>
    </row>
    <row r="29" spans="1:4" ht="15" customHeight="1">
      <c r="A29" s="86"/>
      <c r="B29" s="86"/>
      <c r="C29" s="86"/>
      <c r="D29" s="86"/>
    </row>
    <row r="30" spans="1:4" ht="46.5" customHeight="1">
      <c r="A30" s="79" t="s">
        <v>67</v>
      </c>
      <c r="B30" s="79"/>
      <c r="C30" s="79"/>
      <c r="D30" s="79"/>
    </row>
    <row r="31" spans="1:4" ht="14.25">
      <c r="A31" s="80"/>
      <c r="B31" s="80"/>
      <c r="C31" s="80"/>
      <c r="D31" s="80"/>
    </row>
    <row r="32" spans="1:4" ht="14.25">
      <c r="A32" s="17"/>
      <c r="B32" s="3"/>
      <c r="C32" s="3"/>
      <c r="D32" s="3"/>
    </row>
    <row r="33" spans="1:3" ht="14.25">
      <c r="A33" s="27" t="s">
        <v>91</v>
      </c>
      <c r="B33" s="27"/>
      <c r="C33" s="27" t="s">
        <v>84</v>
      </c>
    </row>
    <row r="34" spans="1:4" ht="27" customHeight="1">
      <c r="A34" s="90" t="s">
        <v>24</v>
      </c>
      <c r="B34" s="90"/>
      <c r="C34" s="18" t="s">
        <v>31</v>
      </c>
      <c r="D34" s="18"/>
    </row>
    <row r="35" spans="1:4" ht="32.25" customHeight="1">
      <c r="A35" s="64" t="s">
        <v>25</v>
      </c>
      <c r="B35" s="64"/>
      <c r="C35" s="65" t="s">
        <v>32</v>
      </c>
      <c r="D35" s="65"/>
    </row>
  </sheetData>
  <sheetProtection/>
  <mergeCells count="17">
    <mergeCell ref="A34:B34"/>
    <mergeCell ref="C1:D1"/>
    <mergeCell ref="C2:D2"/>
    <mergeCell ref="A3:D3"/>
    <mergeCell ref="B6:D6"/>
    <mergeCell ref="B13:D13"/>
    <mergeCell ref="A35:B35"/>
    <mergeCell ref="C35:D35"/>
    <mergeCell ref="A29:D29"/>
    <mergeCell ref="A30:D30"/>
    <mergeCell ref="A31:D31"/>
    <mergeCell ref="B18:D18"/>
    <mergeCell ref="B20:C20"/>
    <mergeCell ref="B25:C25"/>
    <mergeCell ref="B26:C26"/>
    <mergeCell ref="B28:C28"/>
    <mergeCell ref="B27:C2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3">
      <selection activeCell="A30" sqref="A30:D30"/>
    </sheetView>
  </sheetViews>
  <sheetFormatPr defaultColWidth="10.140625" defaultRowHeight="12.75"/>
  <cols>
    <col min="1" max="1" width="5.140625" style="4" customWidth="1"/>
    <col min="2" max="2" width="102.00390625" style="5" customWidth="1"/>
    <col min="3" max="3" width="66.57421875" style="6" customWidth="1"/>
    <col min="4" max="4" width="28.28125" style="6" customWidth="1"/>
    <col min="5" max="16384" width="10.140625" style="6" customWidth="1"/>
  </cols>
  <sheetData>
    <row r="1" spans="1:4" s="3" customFormat="1" ht="15.75" customHeight="1">
      <c r="A1" s="1"/>
      <c r="B1" s="2"/>
      <c r="C1" s="81" t="s">
        <v>38</v>
      </c>
      <c r="D1" s="81"/>
    </row>
    <row r="2" spans="1:4" s="21" customFormat="1" ht="29.25" customHeight="1">
      <c r="A2" s="20"/>
      <c r="B2" s="20"/>
      <c r="C2" s="92" t="s">
        <v>99</v>
      </c>
      <c r="D2" s="92"/>
    </row>
    <row r="3" spans="1:4" ht="56.25" customHeight="1">
      <c r="A3" s="55" t="s">
        <v>100</v>
      </c>
      <c r="B3" s="55"/>
      <c r="C3" s="55"/>
      <c r="D3" s="55"/>
    </row>
    <row r="4" spans="1:4" s="8" customFormat="1" ht="14.25" customHeight="1">
      <c r="A4" s="7"/>
      <c r="B4" s="7"/>
      <c r="C4" s="7"/>
      <c r="D4" s="7"/>
    </row>
    <row r="5" spans="1:4" ht="38.25" customHeight="1">
      <c r="A5" s="9" t="s">
        <v>1</v>
      </c>
      <c r="B5" s="9" t="s">
        <v>2</v>
      </c>
      <c r="C5" s="9" t="s">
        <v>3</v>
      </c>
      <c r="D5" s="19" t="s">
        <v>36</v>
      </c>
    </row>
    <row r="6" spans="1:4" ht="38.25" customHeight="1">
      <c r="A6" s="10" t="s">
        <v>4</v>
      </c>
      <c r="B6" s="87" t="s">
        <v>26</v>
      </c>
      <c r="C6" s="88"/>
      <c r="D6" s="89"/>
    </row>
    <row r="7" spans="1:4" ht="14.25">
      <c r="A7" s="11"/>
      <c r="B7" s="12" t="s">
        <v>7</v>
      </c>
      <c r="C7" s="13" t="s">
        <v>8</v>
      </c>
      <c r="D7" s="14">
        <v>0.838</v>
      </c>
    </row>
    <row r="8" spans="1:4" ht="27.75">
      <c r="A8" s="11"/>
      <c r="B8" s="12" t="s">
        <v>101</v>
      </c>
      <c r="C8" s="13" t="s">
        <v>6</v>
      </c>
      <c r="D8" s="14">
        <v>1.207</v>
      </c>
    </row>
    <row r="9" spans="1:4" ht="14.25">
      <c r="A9" s="11"/>
      <c r="B9" s="12" t="s">
        <v>9</v>
      </c>
      <c r="C9" s="13" t="s">
        <v>8</v>
      </c>
      <c r="D9" s="14">
        <v>0.413</v>
      </c>
    </row>
    <row r="10" spans="1:4" ht="27.75">
      <c r="A10" s="11"/>
      <c r="B10" s="12" t="s">
        <v>10</v>
      </c>
      <c r="C10" s="13" t="s">
        <v>11</v>
      </c>
      <c r="D10" s="14">
        <v>0.042</v>
      </c>
    </row>
    <row r="11" spans="1:4" ht="27.75">
      <c r="A11" s="11"/>
      <c r="B11" s="12" t="s">
        <v>49</v>
      </c>
      <c r="C11" s="13" t="s">
        <v>8</v>
      </c>
      <c r="D11" s="14">
        <v>1.399</v>
      </c>
    </row>
    <row r="12" spans="1:4" ht="14.25">
      <c r="A12" s="11"/>
      <c r="B12" s="12" t="s">
        <v>12</v>
      </c>
      <c r="C12" s="15" t="s">
        <v>6</v>
      </c>
      <c r="D12" s="14">
        <v>0.724</v>
      </c>
    </row>
    <row r="13" spans="1:4" ht="17.25">
      <c r="A13" s="10" t="s">
        <v>13</v>
      </c>
      <c r="B13" s="87" t="s">
        <v>27</v>
      </c>
      <c r="C13" s="88"/>
      <c r="D13" s="89"/>
    </row>
    <row r="14" spans="1:4" ht="14.25">
      <c r="A14" s="11"/>
      <c r="B14" s="12" t="s">
        <v>28</v>
      </c>
      <c r="C14" s="13" t="s">
        <v>14</v>
      </c>
      <c r="D14" s="14">
        <v>2.275</v>
      </c>
    </row>
    <row r="15" spans="1:4" ht="14.25">
      <c r="A15" s="11"/>
      <c r="B15" s="12" t="s">
        <v>29</v>
      </c>
      <c r="C15" s="13" t="s">
        <v>15</v>
      </c>
      <c r="D15" s="14">
        <v>0.277</v>
      </c>
    </row>
    <row r="16" spans="1:4" ht="27.75">
      <c r="A16" s="11"/>
      <c r="B16" s="12" t="s">
        <v>34</v>
      </c>
      <c r="C16" s="13" t="s">
        <v>16</v>
      </c>
      <c r="D16" s="14">
        <v>1.133</v>
      </c>
    </row>
    <row r="17" spans="1:4" ht="27">
      <c r="A17" s="11"/>
      <c r="B17" s="12" t="s">
        <v>17</v>
      </c>
      <c r="C17" s="13" t="s">
        <v>18</v>
      </c>
      <c r="D17" s="14">
        <v>0.018</v>
      </c>
    </row>
    <row r="18" spans="1:4" ht="26.25" customHeight="1">
      <c r="A18" s="10" t="s">
        <v>19</v>
      </c>
      <c r="B18" s="87" t="s">
        <v>30</v>
      </c>
      <c r="C18" s="88"/>
      <c r="D18" s="89"/>
    </row>
    <row r="19" spans="1:4" ht="27.75">
      <c r="A19" s="11"/>
      <c r="B19" s="12" t="s">
        <v>35</v>
      </c>
      <c r="C19" s="16" t="s">
        <v>33</v>
      </c>
      <c r="D19" s="14">
        <v>0.824</v>
      </c>
    </row>
    <row r="20" spans="1:4" ht="18">
      <c r="A20" s="22" t="s">
        <v>41</v>
      </c>
      <c r="B20" s="74" t="s">
        <v>42</v>
      </c>
      <c r="C20" s="75"/>
      <c r="D20" s="14"/>
    </row>
    <row r="21" spans="1:4" ht="27">
      <c r="A21" s="23"/>
      <c r="B21" s="24" t="s">
        <v>43</v>
      </c>
      <c r="C21" s="25" t="s">
        <v>44</v>
      </c>
      <c r="D21" s="14">
        <v>0.141</v>
      </c>
    </row>
    <row r="22" spans="1:4" ht="27">
      <c r="A22" s="23"/>
      <c r="B22" s="24" t="s">
        <v>45</v>
      </c>
      <c r="C22" s="25" t="s">
        <v>44</v>
      </c>
      <c r="D22" s="14">
        <v>0.128</v>
      </c>
    </row>
    <row r="23" spans="1:4" ht="27">
      <c r="A23" s="23"/>
      <c r="B23" s="24" t="s">
        <v>46</v>
      </c>
      <c r="C23" s="25" t="s">
        <v>44</v>
      </c>
      <c r="D23" s="14">
        <v>0.376</v>
      </c>
    </row>
    <row r="24" spans="1:4" ht="27">
      <c r="A24" s="23"/>
      <c r="B24" s="24" t="s">
        <v>47</v>
      </c>
      <c r="C24" s="25" t="s">
        <v>44</v>
      </c>
      <c r="D24" s="14">
        <v>0.238</v>
      </c>
    </row>
    <row r="25" spans="1:4" ht="15" customHeight="1">
      <c r="A25" s="11"/>
      <c r="B25" s="78" t="s">
        <v>20</v>
      </c>
      <c r="C25" s="78"/>
      <c r="D25" s="14">
        <v>3.515</v>
      </c>
    </row>
    <row r="26" spans="1:4" ht="15" customHeight="1">
      <c r="A26" s="11"/>
      <c r="B26" s="78" t="s">
        <v>21</v>
      </c>
      <c r="C26" s="78"/>
      <c r="D26" s="14">
        <v>2.046</v>
      </c>
    </row>
    <row r="27" spans="1:4" ht="15" customHeight="1">
      <c r="A27" s="11"/>
      <c r="B27" s="78" t="s">
        <v>23</v>
      </c>
      <c r="C27" s="78"/>
      <c r="D27" s="14">
        <v>0.566</v>
      </c>
    </row>
    <row r="28" spans="1:4" ht="15" customHeight="1">
      <c r="A28" s="11"/>
      <c r="B28" s="78" t="s">
        <v>22</v>
      </c>
      <c r="C28" s="78"/>
      <c r="D28" s="28">
        <f>D7+D8+D9+D10+D11+D12+D14+D15+D16+D17+D19+D25+D26+D21+D22+D23+D24+D27</f>
        <v>16.16</v>
      </c>
    </row>
    <row r="29" spans="1:4" ht="15" customHeight="1">
      <c r="A29" s="86"/>
      <c r="B29" s="86"/>
      <c r="C29" s="86"/>
      <c r="D29" s="86"/>
    </row>
    <row r="30" spans="1:4" ht="46.5" customHeight="1">
      <c r="A30" s="79" t="s">
        <v>67</v>
      </c>
      <c r="B30" s="79"/>
      <c r="C30" s="79"/>
      <c r="D30" s="79"/>
    </row>
    <row r="31" spans="1:4" ht="14.25">
      <c r="A31" s="80"/>
      <c r="B31" s="80"/>
      <c r="C31" s="80"/>
      <c r="D31" s="80"/>
    </row>
    <row r="32" spans="1:4" ht="14.25">
      <c r="A32" s="17"/>
      <c r="B32" s="3"/>
      <c r="C32" s="3"/>
      <c r="D32" s="3"/>
    </row>
    <row r="33" spans="1:3" ht="14.25">
      <c r="A33" s="27" t="s">
        <v>95</v>
      </c>
      <c r="B33" s="27"/>
      <c r="C33" s="27" t="s">
        <v>69</v>
      </c>
    </row>
    <row r="34" spans="1:4" ht="27" customHeight="1">
      <c r="A34" s="90" t="s">
        <v>24</v>
      </c>
      <c r="B34" s="90"/>
      <c r="C34" s="18" t="s">
        <v>31</v>
      </c>
      <c r="D34" s="18"/>
    </row>
    <row r="35" spans="1:4" ht="39.75" customHeight="1">
      <c r="A35" s="64" t="s">
        <v>25</v>
      </c>
      <c r="B35" s="64"/>
      <c r="C35" s="65" t="s">
        <v>32</v>
      </c>
      <c r="D35" s="65"/>
    </row>
  </sheetData>
  <sheetProtection/>
  <mergeCells count="17">
    <mergeCell ref="A34:B34"/>
    <mergeCell ref="C1:D1"/>
    <mergeCell ref="C2:D2"/>
    <mergeCell ref="A3:D3"/>
    <mergeCell ref="B6:D6"/>
    <mergeCell ref="B13:D13"/>
    <mergeCell ref="A35:B35"/>
    <mergeCell ref="C35:D35"/>
    <mergeCell ref="A29:D29"/>
    <mergeCell ref="A30:D30"/>
    <mergeCell ref="A31:D31"/>
    <mergeCell ref="B18:D18"/>
    <mergeCell ref="B20:C20"/>
    <mergeCell ref="B25:C25"/>
    <mergeCell ref="B26:C26"/>
    <mergeCell ref="B28:C28"/>
    <mergeCell ref="B27:C2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3">
      <selection activeCell="D27" sqref="D27"/>
    </sheetView>
  </sheetViews>
  <sheetFormatPr defaultColWidth="10.140625" defaultRowHeight="12.75"/>
  <cols>
    <col min="1" max="1" width="8.57421875" style="4" customWidth="1"/>
    <col min="2" max="2" width="98.7109375" style="5" customWidth="1"/>
    <col min="3" max="3" width="60.57421875" style="6" customWidth="1"/>
    <col min="4" max="4" width="35.00390625" style="6" customWidth="1"/>
    <col min="5" max="16384" width="10.140625" style="6" customWidth="1"/>
  </cols>
  <sheetData>
    <row r="1" spans="1:4" s="3" customFormat="1" ht="15.75" customHeight="1">
      <c r="A1" s="1"/>
      <c r="B1" s="2"/>
      <c r="C1" s="81" t="s">
        <v>60</v>
      </c>
      <c r="D1" s="81"/>
    </row>
    <row r="2" spans="1:4" s="21" customFormat="1" ht="29.25" customHeight="1">
      <c r="A2" s="20"/>
      <c r="B2" s="20"/>
      <c r="C2" s="92" t="s">
        <v>116</v>
      </c>
      <c r="D2" s="92"/>
    </row>
    <row r="3" spans="1:4" ht="56.25" customHeight="1">
      <c r="A3" s="55" t="s">
        <v>117</v>
      </c>
      <c r="B3" s="55"/>
      <c r="C3" s="55"/>
      <c r="D3" s="55"/>
    </row>
    <row r="4" spans="1:4" s="8" customFormat="1" ht="14.25" customHeight="1">
      <c r="A4" s="7"/>
      <c r="B4" s="7"/>
      <c r="C4" s="7"/>
      <c r="D4" s="7"/>
    </row>
    <row r="5" spans="1:4" ht="15">
      <c r="A5" s="9" t="s">
        <v>1</v>
      </c>
      <c r="B5" s="9" t="s">
        <v>2</v>
      </c>
      <c r="C5" s="9" t="s">
        <v>3</v>
      </c>
      <c r="D5" s="29" t="s">
        <v>63</v>
      </c>
    </row>
    <row r="6" spans="1:4" ht="54" customHeight="1">
      <c r="A6" s="10" t="s">
        <v>4</v>
      </c>
      <c r="B6" s="87" t="s">
        <v>26</v>
      </c>
      <c r="C6" s="88"/>
      <c r="D6" s="89"/>
    </row>
    <row r="7" spans="1:4" ht="14.25">
      <c r="A7" s="11"/>
      <c r="B7" s="12" t="s">
        <v>7</v>
      </c>
      <c r="C7" s="13" t="s">
        <v>8</v>
      </c>
      <c r="D7" s="14">
        <v>0.193</v>
      </c>
    </row>
    <row r="8" spans="1:4" ht="14.25">
      <c r="A8" s="11"/>
      <c r="B8" s="12" t="s">
        <v>5</v>
      </c>
      <c r="C8" s="13" t="s">
        <v>6</v>
      </c>
      <c r="D8" s="14">
        <v>0</v>
      </c>
    </row>
    <row r="9" spans="1:4" ht="14.25">
      <c r="A9" s="11"/>
      <c r="B9" s="12" t="s">
        <v>9</v>
      </c>
      <c r="C9" s="13" t="s">
        <v>8</v>
      </c>
      <c r="D9" s="14">
        <v>0.413</v>
      </c>
    </row>
    <row r="10" spans="1:4" ht="27.75">
      <c r="A10" s="11"/>
      <c r="B10" s="12" t="s">
        <v>10</v>
      </c>
      <c r="C10" s="13" t="s">
        <v>11</v>
      </c>
      <c r="D10" s="14">
        <v>0.042</v>
      </c>
    </row>
    <row r="11" spans="1:4" ht="27.75">
      <c r="A11" s="11"/>
      <c r="B11" s="12" t="s">
        <v>49</v>
      </c>
      <c r="C11" s="13" t="s">
        <v>8</v>
      </c>
      <c r="D11" s="14">
        <v>1.514</v>
      </c>
    </row>
    <row r="12" spans="1:4" ht="14.25">
      <c r="A12" s="11"/>
      <c r="B12" s="12" t="s">
        <v>12</v>
      </c>
      <c r="C12" s="15" t="s">
        <v>6</v>
      </c>
      <c r="D12" s="14">
        <v>0.724</v>
      </c>
    </row>
    <row r="13" spans="1:4" ht="17.25">
      <c r="A13" s="10" t="s">
        <v>13</v>
      </c>
      <c r="B13" s="87" t="s">
        <v>27</v>
      </c>
      <c r="C13" s="88"/>
      <c r="D13" s="89"/>
    </row>
    <row r="14" spans="1:4" ht="14.25">
      <c r="A14" s="11"/>
      <c r="B14" s="12" t="s">
        <v>28</v>
      </c>
      <c r="C14" s="13" t="s">
        <v>14</v>
      </c>
      <c r="D14" s="14">
        <v>2.275</v>
      </c>
    </row>
    <row r="15" spans="1:4" ht="14.25">
      <c r="A15" s="11"/>
      <c r="B15" s="12" t="s">
        <v>29</v>
      </c>
      <c r="C15" s="13" t="s">
        <v>15</v>
      </c>
      <c r="D15" s="14">
        <v>0.277</v>
      </c>
    </row>
    <row r="16" spans="1:4" ht="27.75">
      <c r="A16" s="11"/>
      <c r="B16" s="12" t="s">
        <v>65</v>
      </c>
      <c r="C16" s="13" t="s">
        <v>16</v>
      </c>
      <c r="D16" s="14">
        <v>1.133</v>
      </c>
    </row>
    <row r="17" spans="1:4" ht="27">
      <c r="A17" s="11"/>
      <c r="B17" s="12" t="s">
        <v>17</v>
      </c>
      <c r="C17" s="13" t="s">
        <v>18</v>
      </c>
      <c r="D17" s="14">
        <v>0.032</v>
      </c>
    </row>
    <row r="18" spans="1:4" ht="17.25">
      <c r="A18" s="10" t="s">
        <v>19</v>
      </c>
      <c r="B18" s="87" t="s">
        <v>30</v>
      </c>
      <c r="C18" s="88"/>
      <c r="D18" s="89"/>
    </row>
    <row r="19" spans="1:4" ht="14.25">
      <c r="A19" s="11"/>
      <c r="B19" s="12" t="s">
        <v>66</v>
      </c>
      <c r="C19" s="16" t="s">
        <v>33</v>
      </c>
      <c r="D19" s="14">
        <v>0.824</v>
      </c>
    </row>
    <row r="20" spans="1:4" ht="18.75" customHeight="1">
      <c r="A20" s="22" t="s">
        <v>41</v>
      </c>
      <c r="B20" s="93" t="s">
        <v>42</v>
      </c>
      <c r="C20" s="94"/>
      <c r="D20" s="14"/>
    </row>
    <row r="21" spans="1:4" ht="27">
      <c r="A21" s="23"/>
      <c r="B21" s="24" t="s">
        <v>43</v>
      </c>
      <c r="C21" s="25" t="s">
        <v>44</v>
      </c>
      <c r="D21" s="14">
        <v>0</v>
      </c>
    </row>
    <row r="22" spans="1:4" ht="27">
      <c r="A22" s="23"/>
      <c r="B22" s="24" t="s">
        <v>45</v>
      </c>
      <c r="C22" s="25" t="s">
        <v>44</v>
      </c>
      <c r="D22" s="14">
        <v>0.12</v>
      </c>
    </row>
    <row r="23" spans="1:4" ht="27">
      <c r="A23" s="23"/>
      <c r="B23" s="24" t="s">
        <v>46</v>
      </c>
      <c r="C23" s="25" t="s">
        <v>44</v>
      </c>
      <c r="D23" s="14">
        <v>0.37</v>
      </c>
    </row>
    <row r="24" spans="1:4" ht="27.75">
      <c r="A24" s="23"/>
      <c r="B24" s="24" t="s">
        <v>47</v>
      </c>
      <c r="C24" s="25" t="s">
        <v>44</v>
      </c>
      <c r="D24" s="14">
        <v>0.17</v>
      </c>
    </row>
    <row r="25" spans="1:4" ht="15" customHeight="1">
      <c r="A25" s="11"/>
      <c r="B25" s="78" t="s">
        <v>20</v>
      </c>
      <c r="C25" s="78"/>
      <c r="D25" s="14">
        <v>3.515</v>
      </c>
    </row>
    <row r="26" spans="1:4" ht="15" customHeight="1">
      <c r="A26" s="11"/>
      <c r="B26" s="78" t="s">
        <v>21</v>
      </c>
      <c r="C26" s="78"/>
      <c r="D26" s="14">
        <v>2.046</v>
      </c>
    </row>
    <row r="27" spans="1:4" ht="15" customHeight="1">
      <c r="A27" s="11"/>
      <c r="B27" s="78" t="s">
        <v>22</v>
      </c>
      <c r="C27" s="78"/>
      <c r="D27" s="28">
        <f>D7+D8+D9+D10+D11+D12+D14+D15+D16+D17+D19+D25+D26+D21+D22+D23+D24</f>
        <v>13.65</v>
      </c>
    </row>
    <row r="28" spans="1:4" ht="15" customHeight="1" hidden="1">
      <c r="A28" s="11"/>
      <c r="B28" s="78" t="s">
        <v>23</v>
      </c>
      <c r="C28" s="78"/>
      <c r="D28" s="14">
        <f>'[8]Расчет 2016'!B142</f>
        <v>0</v>
      </c>
    </row>
    <row r="29" spans="1:4" ht="15.75" customHeight="1" hidden="1">
      <c r="A29" s="11"/>
      <c r="B29" s="78" t="s">
        <v>0</v>
      </c>
      <c r="C29" s="78"/>
      <c r="D29" s="14">
        <f>D27+D28</f>
        <v>13.65</v>
      </c>
    </row>
    <row r="30" spans="1:4" ht="15" customHeight="1">
      <c r="A30" s="86"/>
      <c r="B30" s="86"/>
      <c r="C30" s="86"/>
      <c r="D30" s="86"/>
    </row>
    <row r="31" spans="1:4" ht="46.5" customHeight="1">
      <c r="A31" s="79" t="s">
        <v>67</v>
      </c>
      <c r="B31" s="79"/>
      <c r="C31" s="79"/>
      <c r="D31" s="79"/>
    </row>
    <row r="32" spans="1:4" ht="14.25">
      <c r="A32" s="80"/>
      <c r="B32" s="80"/>
      <c r="C32" s="80"/>
      <c r="D32" s="80"/>
    </row>
    <row r="33" spans="1:4" ht="14.25">
      <c r="A33" s="17"/>
      <c r="B33" s="3"/>
      <c r="C33" s="3"/>
      <c r="D33" s="3"/>
    </row>
    <row r="34" spans="1:3" ht="14.25">
      <c r="A34" s="27" t="s">
        <v>95</v>
      </c>
      <c r="B34" s="27"/>
      <c r="C34" s="27" t="s">
        <v>69</v>
      </c>
    </row>
    <row r="35" spans="1:4" ht="27" customHeight="1">
      <c r="A35" s="90" t="s">
        <v>24</v>
      </c>
      <c r="B35" s="90"/>
      <c r="C35" s="18" t="s">
        <v>31</v>
      </c>
      <c r="D35" s="18"/>
    </row>
    <row r="36" spans="1:4" ht="32.25" customHeight="1">
      <c r="A36" s="64" t="s">
        <v>25</v>
      </c>
      <c r="B36" s="64"/>
      <c r="C36" s="65" t="s">
        <v>32</v>
      </c>
      <c r="D36" s="65"/>
    </row>
  </sheetData>
  <sheetProtection/>
  <mergeCells count="18">
    <mergeCell ref="A36:B36"/>
    <mergeCell ref="C36:D36"/>
    <mergeCell ref="A30:D30"/>
    <mergeCell ref="A31:D31"/>
    <mergeCell ref="A32:D32"/>
    <mergeCell ref="A35:B35"/>
    <mergeCell ref="B20:C20"/>
    <mergeCell ref="B25:C25"/>
    <mergeCell ref="B26:C26"/>
    <mergeCell ref="B27:C27"/>
    <mergeCell ref="B28:C28"/>
    <mergeCell ref="B29:C29"/>
    <mergeCell ref="C1:D1"/>
    <mergeCell ref="C2:D2"/>
    <mergeCell ref="A3:D3"/>
    <mergeCell ref="B6:D6"/>
    <mergeCell ref="B13:D13"/>
    <mergeCell ref="B18:D18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9">
      <selection activeCell="A30" sqref="A30:IV31"/>
    </sheetView>
  </sheetViews>
  <sheetFormatPr defaultColWidth="10.140625" defaultRowHeight="12.75"/>
  <cols>
    <col min="1" max="1" width="5.140625" style="4" customWidth="1"/>
    <col min="2" max="2" width="116.00390625" style="5" customWidth="1"/>
    <col min="3" max="3" width="66.8515625" style="6" customWidth="1"/>
    <col min="4" max="4" width="27.28125" style="6" customWidth="1"/>
    <col min="5" max="16384" width="10.140625" style="6" customWidth="1"/>
  </cols>
  <sheetData>
    <row r="1" spans="1:4" s="3" customFormat="1" ht="15.75" customHeight="1">
      <c r="A1" s="1"/>
      <c r="B1" s="2"/>
      <c r="C1" s="81" t="s">
        <v>60</v>
      </c>
      <c r="D1" s="81"/>
    </row>
    <row r="2" spans="1:4" s="21" customFormat="1" ht="29.25" customHeight="1">
      <c r="A2" s="20"/>
      <c r="B2" s="20"/>
      <c r="C2" s="82" t="s">
        <v>118</v>
      </c>
      <c r="D2" s="82"/>
    </row>
    <row r="3" spans="1:4" ht="56.25" customHeight="1">
      <c r="A3" s="55" t="s">
        <v>119</v>
      </c>
      <c r="B3" s="55"/>
      <c r="C3" s="55"/>
      <c r="D3" s="55"/>
    </row>
    <row r="4" spans="1:4" s="8" customFormat="1" ht="14.25" customHeight="1">
      <c r="A4" s="7"/>
      <c r="B4" s="7"/>
      <c r="C4" s="7"/>
      <c r="D4" s="7"/>
    </row>
    <row r="5" spans="1:4" ht="38.25" customHeight="1">
      <c r="A5" s="9" t="s">
        <v>1</v>
      </c>
      <c r="B5" s="9" t="s">
        <v>2</v>
      </c>
      <c r="C5" s="9" t="s">
        <v>3</v>
      </c>
      <c r="D5" s="29" t="s">
        <v>63</v>
      </c>
    </row>
    <row r="6" spans="1:4" ht="36.75" customHeight="1">
      <c r="A6" s="10" t="s">
        <v>4</v>
      </c>
      <c r="B6" s="87" t="s">
        <v>26</v>
      </c>
      <c r="C6" s="88"/>
      <c r="D6" s="89"/>
    </row>
    <row r="7" spans="1:4" ht="14.25">
      <c r="A7" s="11"/>
      <c r="B7" s="12" t="s">
        <v>7</v>
      </c>
      <c r="C7" s="13" t="s">
        <v>8</v>
      </c>
      <c r="D7" s="14">
        <v>0.885</v>
      </c>
    </row>
    <row r="8" spans="1:4" ht="14.25">
      <c r="A8" s="11"/>
      <c r="B8" s="12" t="s">
        <v>5</v>
      </c>
      <c r="C8" s="13" t="s">
        <v>6</v>
      </c>
      <c r="D8" s="14">
        <v>1.275</v>
      </c>
    </row>
    <row r="9" spans="1:4" ht="14.25">
      <c r="A9" s="11"/>
      <c r="B9" s="12" t="s">
        <v>9</v>
      </c>
      <c r="C9" s="13" t="s">
        <v>8</v>
      </c>
      <c r="D9" s="14">
        <v>0.413</v>
      </c>
    </row>
    <row r="10" spans="1:4" ht="14.25">
      <c r="A10" s="11"/>
      <c r="B10" s="12" t="s">
        <v>10</v>
      </c>
      <c r="C10" s="13" t="s">
        <v>11</v>
      </c>
      <c r="D10" s="14">
        <v>0.042</v>
      </c>
    </row>
    <row r="11" spans="1:4" ht="27.75">
      <c r="A11" s="11"/>
      <c r="B11" s="12" t="s">
        <v>49</v>
      </c>
      <c r="C11" s="13" t="s">
        <v>8</v>
      </c>
      <c r="D11" s="14">
        <v>1.399</v>
      </c>
    </row>
    <row r="12" spans="1:4" ht="14.25">
      <c r="A12" s="11"/>
      <c r="B12" s="12" t="s">
        <v>12</v>
      </c>
      <c r="C12" s="15" t="s">
        <v>6</v>
      </c>
      <c r="D12" s="14">
        <v>0.724</v>
      </c>
    </row>
    <row r="13" spans="1:4" ht="17.25">
      <c r="A13" s="10" t="s">
        <v>13</v>
      </c>
      <c r="B13" s="87" t="s">
        <v>27</v>
      </c>
      <c r="C13" s="88"/>
      <c r="D13" s="89"/>
    </row>
    <row r="14" spans="1:4" ht="14.25">
      <c r="A14" s="11"/>
      <c r="B14" s="12" t="s">
        <v>28</v>
      </c>
      <c r="C14" s="13" t="s">
        <v>14</v>
      </c>
      <c r="D14" s="14">
        <v>2.275</v>
      </c>
    </row>
    <row r="15" spans="1:4" ht="14.25">
      <c r="A15" s="11"/>
      <c r="B15" s="12" t="s">
        <v>29</v>
      </c>
      <c r="C15" s="13" t="s">
        <v>15</v>
      </c>
      <c r="D15" s="14">
        <v>0.277</v>
      </c>
    </row>
    <row r="16" spans="1:4" ht="14.25">
      <c r="A16" s="11"/>
      <c r="B16" s="12" t="s">
        <v>65</v>
      </c>
      <c r="C16" s="13" t="s">
        <v>16</v>
      </c>
      <c r="D16" s="14">
        <v>1.133</v>
      </c>
    </row>
    <row r="17" spans="1:4" ht="27">
      <c r="A17" s="11"/>
      <c r="B17" s="12" t="s">
        <v>17</v>
      </c>
      <c r="C17" s="13" t="s">
        <v>18</v>
      </c>
      <c r="D17" s="14">
        <v>0.019</v>
      </c>
    </row>
    <row r="18" spans="1:4" ht="17.25">
      <c r="A18" s="10" t="s">
        <v>19</v>
      </c>
      <c r="B18" s="87" t="s">
        <v>30</v>
      </c>
      <c r="C18" s="88"/>
      <c r="D18" s="89"/>
    </row>
    <row r="19" spans="1:4" ht="14.25">
      <c r="A19" s="11"/>
      <c r="B19" s="12" t="s">
        <v>66</v>
      </c>
      <c r="C19" s="16" t="s">
        <v>33</v>
      </c>
      <c r="D19" s="14">
        <v>0.824</v>
      </c>
    </row>
    <row r="20" spans="1:4" ht="18">
      <c r="A20" s="22" t="s">
        <v>41</v>
      </c>
      <c r="B20" s="74" t="s">
        <v>42</v>
      </c>
      <c r="C20" s="75"/>
      <c r="D20" s="14"/>
    </row>
    <row r="21" spans="1:4" ht="27">
      <c r="A21" s="23"/>
      <c r="B21" s="24" t="s">
        <v>43</v>
      </c>
      <c r="C21" s="25" t="s">
        <v>44</v>
      </c>
      <c r="D21" s="14">
        <v>0.141</v>
      </c>
    </row>
    <row r="22" spans="1:4" ht="27">
      <c r="A22" s="23"/>
      <c r="B22" s="24" t="s">
        <v>45</v>
      </c>
      <c r="C22" s="25" t="s">
        <v>44</v>
      </c>
      <c r="D22" s="14">
        <v>0.128</v>
      </c>
    </row>
    <row r="23" spans="1:4" ht="27">
      <c r="A23" s="23"/>
      <c r="B23" s="24" t="s">
        <v>46</v>
      </c>
      <c r="C23" s="25" t="s">
        <v>44</v>
      </c>
      <c r="D23" s="14">
        <v>0.376</v>
      </c>
    </row>
    <row r="24" spans="1:4" ht="27">
      <c r="A24" s="23"/>
      <c r="B24" s="24" t="s">
        <v>47</v>
      </c>
      <c r="C24" s="25" t="s">
        <v>44</v>
      </c>
      <c r="D24" s="14">
        <v>0.238</v>
      </c>
    </row>
    <row r="25" spans="1:4" ht="15" customHeight="1">
      <c r="A25" s="11"/>
      <c r="B25" s="78" t="s">
        <v>20</v>
      </c>
      <c r="C25" s="78"/>
      <c r="D25" s="14">
        <v>3.515</v>
      </c>
    </row>
    <row r="26" spans="1:4" ht="15" customHeight="1">
      <c r="A26" s="11"/>
      <c r="B26" s="78" t="s">
        <v>21</v>
      </c>
      <c r="C26" s="78"/>
      <c r="D26" s="14">
        <v>2.046</v>
      </c>
    </row>
    <row r="27" spans="1:4" ht="15" customHeight="1">
      <c r="A27" s="11"/>
      <c r="B27" s="78" t="s">
        <v>23</v>
      </c>
      <c r="C27" s="78"/>
      <c r="D27" s="14">
        <v>0.605</v>
      </c>
    </row>
    <row r="28" spans="1:4" ht="15" customHeight="1">
      <c r="A28" s="11"/>
      <c r="B28" s="78" t="s">
        <v>22</v>
      </c>
      <c r="C28" s="78"/>
      <c r="D28" s="28">
        <f>D7+D8+D9+D10+D11+D12+D14+D15+D16+D17+D19+D25+D26+D21+D22+D23+D24+D27</f>
        <v>16.32</v>
      </c>
    </row>
    <row r="29" spans="1:4" ht="15" customHeight="1">
      <c r="A29" s="86"/>
      <c r="B29" s="86"/>
      <c r="C29" s="86"/>
      <c r="D29" s="86"/>
    </row>
    <row r="30" spans="1:4" ht="46.5" customHeight="1">
      <c r="A30" s="79" t="s">
        <v>67</v>
      </c>
      <c r="B30" s="79"/>
      <c r="C30" s="79"/>
      <c r="D30" s="79"/>
    </row>
    <row r="31" spans="1:4" ht="14.25">
      <c r="A31" s="80"/>
      <c r="B31" s="80"/>
      <c r="C31" s="80"/>
      <c r="D31" s="80"/>
    </row>
    <row r="32" spans="1:4" ht="14.25">
      <c r="A32" s="17"/>
      <c r="B32" s="3"/>
      <c r="C32" s="3"/>
      <c r="D32" s="3"/>
    </row>
    <row r="33" spans="1:3" ht="14.25">
      <c r="A33" s="27" t="s">
        <v>95</v>
      </c>
      <c r="B33" s="27"/>
      <c r="C33" s="27" t="s">
        <v>69</v>
      </c>
    </row>
    <row r="34" spans="1:4" ht="27" customHeight="1">
      <c r="A34" s="90" t="s">
        <v>24</v>
      </c>
      <c r="B34" s="90"/>
      <c r="C34" s="18" t="s">
        <v>31</v>
      </c>
      <c r="D34" s="18"/>
    </row>
    <row r="35" spans="1:4" ht="32.25" customHeight="1">
      <c r="A35" s="64" t="s">
        <v>25</v>
      </c>
      <c r="B35" s="64"/>
      <c r="C35" s="65" t="s">
        <v>32</v>
      </c>
      <c r="D35" s="65"/>
    </row>
  </sheetData>
  <sheetProtection/>
  <mergeCells count="17">
    <mergeCell ref="A34:B34"/>
    <mergeCell ref="C1:D1"/>
    <mergeCell ref="C2:D2"/>
    <mergeCell ref="A3:D3"/>
    <mergeCell ref="B6:D6"/>
    <mergeCell ref="B13:D13"/>
    <mergeCell ref="A35:B35"/>
    <mergeCell ref="C35:D35"/>
    <mergeCell ref="A29:D29"/>
    <mergeCell ref="A30:D30"/>
    <mergeCell ref="A31:D31"/>
    <mergeCell ref="B18:D18"/>
    <mergeCell ref="B20:C20"/>
    <mergeCell ref="B25:C25"/>
    <mergeCell ref="B26:C26"/>
    <mergeCell ref="B28:C28"/>
    <mergeCell ref="B27:C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3">
      <selection activeCell="A34" sqref="A34:B34"/>
    </sheetView>
  </sheetViews>
  <sheetFormatPr defaultColWidth="10.140625" defaultRowHeight="12.75"/>
  <cols>
    <col min="1" max="1" width="5.140625" style="4" customWidth="1"/>
    <col min="2" max="2" width="117.8515625" style="5" customWidth="1"/>
    <col min="3" max="3" width="64.28125" style="6" customWidth="1"/>
    <col min="4" max="4" width="24.140625" style="6" customWidth="1"/>
    <col min="5" max="16384" width="10.140625" style="6" customWidth="1"/>
  </cols>
  <sheetData>
    <row r="1" spans="1:4" s="3" customFormat="1" ht="15.75" customHeight="1">
      <c r="A1" s="1"/>
      <c r="B1" s="2"/>
      <c r="C1" s="81" t="s">
        <v>38</v>
      </c>
      <c r="D1" s="81"/>
    </row>
    <row r="2" spans="1:4" s="21" customFormat="1" ht="29.25" customHeight="1">
      <c r="A2" s="20"/>
      <c r="B2" s="20"/>
      <c r="C2" s="82" t="s">
        <v>39</v>
      </c>
      <c r="D2" s="82"/>
    </row>
    <row r="3" spans="1:4" ht="56.25" customHeight="1">
      <c r="A3" s="55" t="s">
        <v>40</v>
      </c>
      <c r="B3" s="55"/>
      <c r="C3" s="55"/>
      <c r="D3" s="55"/>
    </row>
    <row r="4" spans="1:4" s="8" customFormat="1" ht="14.25" customHeight="1">
      <c r="A4" s="7"/>
      <c r="B4" s="7"/>
      <c r="C4" s="7"/>
      <c r="D4" s="7"/>
    </row>
    <row r="5" spans="1:4" ht="38.25" customHeight="1">
      <c r="A5" s="9" t="s">
        <v>1</v>
      </c>
      <c r="B5" s="9" t="s">
        <v>2</v>
      </c>
      <c r="C5" s="9" t="s">
        <v>3</v>
      </c>
      <c r="D5" s="19" t="s">
        <v>36</v>
      </c>
    </row>
    <row r="6" spans="1:4" ht="38.25" customHeight="1">
      <c r="A6" s="10" t="s">
        <v>4</v>
      </c>
      <c r="B6" s="87" t="s">
        <v>26</v>
      </c>
      <c r="C6" s="88"/>
      <c r="D6" s="89"/>
    </row>
    <row r="7" spans="1:4" ht="19.5" customHeight="1">
      <c r="A7" s="11"/>
      <c r="B7" s="12" t="s">
        <v>7</v>
      </c>
      <c r="C7" s="13" t="s">
        <v>8</v>
      </c>
      <c r="D7" s="14">
        <v>0.189</v>
      </c>
    </row>
    <row r="8" spans="1:4" ht="14.25">
      <c r="A8" s="11"/>
      <c r="B8" s="12" t="s">
        <v>5</v>
      </c>
      <c r="C8" s="13" t="s">
        <v>6</v>
      </c>
      <c r="D8" s="14">
        <v>0</v>
      </c>
    </row>
    <row r="9" spans="1:4" ht="14.25">
      <c r="A9" s="11"/>
      <c r="B9" s="12" t="s">
        <v>9</v>
      </c>
      <c r="C9" s="13" t="s">
        <v>8</v>
      </c>
      <c r="D9" s="14">
        <v>0.413</v>
      </c>
    </row>
    <row r="10" spans="1:4" ht="14.25">
      <c r="A10" s="11"/>
      <c r="B10" s="12" t="s">
        <v>10</v>
      </c>
      <c r="C10" s="13" t="s">
        <v>11</v>
      </c>
      <c r="D10" s="14">
        <v>0.042</v>
      </c>
    </row>
    <row r="11" spans="1:4" ht="27.75">
      <c r="A11" s="11"/>
      <c r="B11" s="12" t="s">
        <v>37</v>
      </c>
      <c r="C11" s="13" t="s">
        <v>8</v>
      </c>
      <c r="D11" s="14">
        <v>1.512</v>
      </c>
    </row>
    <row r="12" spans="1:4" ht="14.25">
      <c r="A12" s="11"/>
      <c r="B12" s="12" t="s">
        <v>12</v>
      </c>
      <c r="C12" s="15" t="s">
        <v>6</v>
      </c>
      <c r="D12" s="14">
        <v>0.724</v>
      </c>
    </row>
    <row r="13" spans="1:4" ht="17.25">
      <c r="A13" s="10" t="s">
        <v>13</v>
      </c>
      <c r="B13" s="87" t="s">
        <v>27</v>
      </c>
      <c r="C13" s="88"/>
      <c r="D13" s="89"/>
    </row>
    <row r="14" spans="1:4" ht="14.25">
      <c r="A14" s="11"/>
      <c r="B14" s="12" t="s">
        <v>28</v>
      </c>
      <c r="C14" s="13" t="s">
        <v>14</v>
      </c>
      <c r="D14" s="14">
        <v>2.275</v>
      </c>
    </row>
    <row r="15" spans="1:4" ht="14.25">
      <c r="A15" s="11"/>
      <c r="B15" s="12" t="s">
        <v>29</v>
      </c>
      <c r="C15" s="13" t="s">
        <v>15</v>
      </c>
      <c r="D15" s="14">
        <v>0.277</v>
      </c>
    </row>
    <row r="16" spans="1:4" ht="27.75">
      <c r="A16" s="11"/>
      <c r="B16" s="12" t="s">
        <v>34</v>
      </c>
      <c r="C16" s="13" t="s">
        <v>16</v>
      </c>
      <c r="D16" s="14">
        <v>1.133</v>
      </c>
    </row>
    <row r="17" spans="1:4" ht="27">
      <c r="A17" s="11"/>
      <c r="B17" s="12" t="s">
        <v>17</v>
      </c>
      <c r="C17" s="13" t="s">
        <v>18</v>
      </c>
      <c r="D17" s="14">
        <v>0.127</v>
      </c>
    </row>
    <row r="18" spans="1:4" ht="19.5" customHeight="1">
      <c r="A18" s="10" t="s">
        <v>19</v>
      </c>
      <c r="B18" s="87" t="s">
        <v>30</v>
      </c>
      <c r="C18" s="88"/>
      <c r="D18" s="89"/>
    </row>
    <row r="19" spans="1:4" ht="14.25">
      <c r="A19" s="11"/>
      <c r="B19" s="12" t="s">
        <v>35</v>
      </c>
      <c r="C19" s="16" t="s">
        <v>33</v>
      </c>
      <c r="D19" s="14">
        <v>0.824</v>
      </c>
    </row>
    <row r="20" spans="1:4" ht="18">
      <c r="A20" s="22" t="s">
        <v>41</v>
      </c>
      <c r="B20" s="74" t="s">
        <v>42</v>
      </c>
      <c r="C20" s="75"/>
      <c r="D20" s="14"/>
    </row>
    <row r="21" spans="1:4" ht="27">
      <c r="A21" s="23"/>
      <c r="B21" s="24" t="s">
        <v>43</v>
      </c>
      <c r="C21" s="25" t="s">
        <v>44</v>
      </c>
      <c r="D21" s="14">
        <v>0</v>
      </c>
    </row>
    <row r="22" spans="1:4" ht="27">
      <c r="A22" s="23"/>
      <c r="B22" s="24" t="s">
        <v>45</v>
      </c>
      <c r="C22" s="25" t="s">
        <v>44</v>
      </c>
      <c r="D22" s="14">
        <v>0.12</v>
      </c>
    </row>
    <row r="23" spans="1:4" ht="27">
      <c r="A23" s="23"/>
      <c r="B23" s="24" t="s">
        <v>46</v>
      </c>
      <c r="C23" s="25" t="s">
        <v>44</v>
      </c>
      <c r="D23" s="14">
        <v>0.36</v>
      </c>
    </row>
    <row r="24" spans="1:4" ht="27">
      <c r="A24" s="23"/>
      <c r="B24" s="24" t="s">
        <v>47</v>
      </c>
      <c r="C24" s="25" t="s">
        <v>44</v>
      </c>
      <c r="D24" s="14">
        <v>0.17</v>
      </c>
    </row>
    <row r="25" spans="1:4" ht="15" customHeight="1">
      <c r="A25" s="11"/>
      <c r="B25" s="78" t="s">
        <v>20</v>
      </c>
      <c r="C25" s="78"/>
      <c r="D25" s="14">
        <v>3.515</v>
      </c>
    </row>
    <row r="26" spans="1:4" ht="15" customHeight="1">
      <c r="A26" s="11"/>
      <c r="B26" s="78" t="s">
        <v>21</v>
      </c>
      <c r="C26" s="78"/>
      <c r="D26" s="14">
        <v>2.046</v>
      </c>
    </row>
    <row r="27" spans="1:4" ht="15" customHeight="1">
      <c r="A27" s="11"/>
      <c r="B27" s="78" t="s">
        <v>22</v>
      </c>
      <c r="C27" s="78"/>
      <c r="D27" s="28">
        <f>D7+D8+D9+D10+D11+D12+D14+D15+D16+D17+D19+D25+D26+D21+D22+D23+D24</f>
        <v>13.73</v>
      </c>
    </row>
    <row r="28" spans="1:4" ht="15" customHeight="1">
      <c r="A28" s="86"/>
      <c r="B28" s="86"/>
      <c r="C28" s="86"/>
      <c r="D28" s="86"/>
    </row>
    <row r="29" spans="1:4" ht="46.5" customHeight="1">
      <c r="A29" s="79" t="s">
        <v>67</v>
      </c>
      <c r="B29" s="79"/>
      <c r="C29" s="79"/>
      <c r="D29" s="79"/>
    </row>
    <row r="30" spans="1:4" ht="14.25">
      <c r="A30" s="80"/>
      <c r="B30" s="80"/>
      <c r="C30" s="80"/>
      <c r="D30" s="80"/>
    </row>
    <row r="31" spans="1:4" ht="14.25">
      <c r="A31" s="17"/>
      <c r="B31" s="3"/>
      <c r="C31" s="3"/>
      <c r="D31" s="3"/>
    </row>
    <row r="32" spans="1:3" ht="14.25">
      <c r="A32" s="27" t="s">
        <v>154</v>
      </c>
      <c r="B32" s="27"/>
      <c r="C32" s="27" t="s">
        <v>84</v>
      </c>
    </row>
    <row r="33" spans="1:4" ht="27" customHeight="1">
      <c r="A33" s="67" t="s">
        <v>24</v>
      </c>
      <c r="B33" s="67"/>
      <c r="C33" s="18" t="s">
        <v>31</v>
      </c>
      <c r="D33" s="18"/>
    </row>
    <row r="34" spans="1:4" ht="32.25" customHeight="1">
      <c r="A34" s="64" t="s">
        <v>25</v>
      </c>
      <c r="B34" s="64"/>
      <c r="C34" s="65" t="s">
        <v>32</v>
      </c>
      <c r="D34" s="65"/>
    </row>
  </sheetData>
  <sheetProtection/>
  <mergeCells count="16">
    <mergeCell ref="C1:D1"/>
    <mergeCell ref="C2:D2"/>
    <mergeCell ref="A3:D3"/>
    <mergeCell ref="B6:D6"/>
    <mergeCell ref="B13:D13"/>
    <mergeCell ref="B18:D18"/>
    <mergeCell ref="A33:B33"/>
    <mergeCell ref="A34:B34"/>
    <mergeCell ref="C34:D34"/>
    <mergeCell ref="B20:C20"/>
    <mergeCell ref="B25:C25"/>
    <mergeCell ref="B26:C26"/>
    <mergeCell ref="B27:C27"/>
    <mergeCell ref="A29:D29"/>
    <mergeCell ref="A30:D30"/>
    <mergeCell ref="A28:D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7">
      <selection activeCell="A29" sqref="A29:IV30"/>
    </sheetView>
  </sheetViews>
  <sheetFormatPr defaultColWidth="10.140625" defaultRowHeight="12.75"/>
  <cols>
    <col min="1" max="1" width="5.140625" style="4" customWidth="1"/>
    <col min="2" max="2" width="114.7109375" style="5" customWidth="1"/>
    <col min="3" max="3" width="64.8515625" style="6" customWidth="1"/>
    <col min="4" max="4" width="24.140625" style="6" customWidth="1"/>
    <col min="5" max="16384" width="10.140625" style="6" customWidth="1"/>
  </cols>
  <sheetData>
    <row r="1" spans="1:4" s="3" customFormat="1" ht="15.75" customHeight="1">
      <c r="A1" s="1"/>
      <c r="B1" s="2"/>
      <c r="C1" s="91" t="s">
        <v>38</v>
      </c>
      <c r="D1" s="91"/>
    </row>
    <row r="2" spans="1:4" s="21" customFormat="1" ht="33" customHeight="1">
      <c r="A2" s="20"/>
      <c r="B2" s="20"/>
      <c r="C2" s="92" t="s">
        <v>52</v>
      </c>
      <c r="D2" s="92"/>
    </row>
    <row r="3" spans="1:4" ht="56.25" customHeight="1">
      <c r="A3" s="55" t="s">
        <v>53</v>
      </c>
      <c r="B3" s="55"/>
      <c r="C3" s="55"/>
      <c r="D3" s="55"/>
    </row>
    <row r="4" spans="1:4" s="8" customFormat="1" ht="14.25" customHeight="1">
      <c r="A4" s="7"/>
      <c r="B4" s="7"/>
      <c r="C4" s="7"/>
      <c r="D4" s="7"/>
    </row>
    <row r="5" spans="1:4" ht="38.25" customHeight="1">
      <c r="A5" s="9" t="s">
        <v>1</v>
      </c>
      <c r="B5" s="9" t="s">
        <v>2</v>
      </c>
      <c r="C5" s="9" t="s">
        <v>3</v>
      </c>
      <c r="D5" s="19" t="s">
        <v>36</v>
      </c>
    </row>
    <row r="6" spans="1:4" ht="38.25" customHeight="1">
      <c r="A6" s="10" t="s">
        <v>4</v>
      </c>
      <c r="B6" s="83" t="s">
        <v>26</v>
      </c>
      <c r="C6" s="84"/>
      <c r="D6" s="85"/>
    </row>
    <row r="7" spans="1:4" ht="14.25">
      <c r="A7" s="11"/>
      <c r="B7" s="12" t="s">
        <v>7</v>
      </c>
      <c r="C7" s="13" t="s">
        <v>8</v>
      </c>
      <c r="D7" s="14">
        <v>0.185</v>
      </c>
    </row>
    <row r="8" spans="1:4" ht="14.25">
      <c r="A8" s="11"/>
      <c r="B8" s="12" t="s">
        <v>5</v>
      </c>
      <c r="C8" s="13" t="s">
        <v>6</v>
      </c>
      <c r="D8" s="14">
        <v>0</v>
      </c>
    </row>
    <row r="9" spans="1:4" ht="14.25">
      <c r="A9" s="11"/>
      <c r="B9" s="12" t="s">
        <v>9</v>
      </c>
      <c r="C9" s="13" t="s">
        <v>8</v>
      </c>
      <c r="D9" s="14">
        <v>0.413</v>
      </c>
    </row>
    <row r="10" spans="1:4" ht="14.25">
      <c r="A10" s="11"/>
      <c r="B10" s="12" t="s">
        <v>10</v>
      </c>
      <c r="C10" s="13" t="s">
        <v>11</v>
      </c>
      <c r="D10" s="14">
        <v>0.041</v>
      </c>
    </row>
    <row r="11" spans="1:4" ht="27.75">
      <c r="A11" s="11"/>
      <c r="B11" s="12" t="s">
        <v>37</v>
      </c>
      <c r="C11" s="13" t="s">
        <v>8</v>
      </c>
      <c r="D11" s="14">
        <v>1.51</v>
      </c>
    </row>
    <row r="12" spans="1:4" ht="14.25">
      <c r="A12" s="11"/>
      <c r="B12" s="12" t="s">
        <v>12</v>
      </c>
      <c r="C12" s="15" t="s">
        <v>6</v>
      </c>
      <c r="D12" s="14">
        <v>0.724</v>
      </c>
    </row>
    <row r="13" spans="1:4" ht="17.25">
      <c r="A13" s="10" t="s">
        <v>13</v>
      </c>
      <c r="B13" s="83" t="s">
        <v>27</v>
      </c>
      <c r="C13" s="84"/>
      <c r="D13" s="85"/>
    </row>
    <row r="14" spans="1:4" ht="14.25">
      <c r="A14" s="11"/>
      <c r="B14" s="12" t="s">
        <v>28</v>
      </c>
      <c r="C14" s="13" t="s">
        <v>14</v>
      </c>
      <c r="D14" s="14">
        <v>2.275</v>
      </c>
    </row>
    <row r="15" spans="1:4" ht="14.25">
      <c r="A15" s="11"/>
      <c r="B15" s="12" t="s">
        <v>29</v>
      </c>
      <c r="C15" s="13" t="s">
        <v>15</v>
      </c>
      <c r="D15" s="14">
        <v>0.277</v>
      </c>
    </row>
    <row r="16" spans="1:4" ht="27.75">
      <c r="A16" s="11"/>
      <c r="B16" s="12" t="s">
        <v>34</v>
      </c>
      <c r="C16" s="13" t="s">
        <v>16</v>
      </c>
      <c r="D16" s="14">
        <v>1.133</v>
      </c>
    </row>
    <row r="17" spans="1:4" ht="27">
      <c r="A17" s="11"/>
      <c r="B17" s="12" t="s">
        <v>17</v>
      </c>
      <c r="C17" s="13" t="s">
        <v>18</v>
      </c>
      <c r="D17" s="14">
        <v>0.125</v>
      </c>
    </row>
    <row r="18" spans="1:4" ht="17.25">
      <c r="A18" s="10" t="s">
        <v>19</v>
      </c>
      <c r="B18" s="83" t="s">
        <v>30</v>
      </c>
      <c r="C18" s="84"/>
      <c r="D18" s="85"/>
    </row>
    <row r="19" spans="1:4" ht="14.25">
      <c r="A19" s="11"/>
      <c r="B19" s="12" t="s">
        <v>35</v>
      </c>
      <c r="C19" s="16" t="s">
        <v>33</v>
      </c>
      <c r="D19" s="14">
        <v>0.824</v>
      </c>
    </row>
    <row r="20" spans="1:4" ht="18.75" customHeight="1">
      <c r="A20" s="22" t="s">
        <v>41</v>
      </c>
      <c r="B20" s="76" t="s">
        <v>42</v>
      </c>
      <c r="C20" s="77"/>
      <c r="D20" s="77"/>
    </row>
    <row r="21" spans="1:4" ht="27">
      <c r="A21" s="23"/>
      <c r="B21" s="24" t="s">
        <v>43</v>
      </c>
      <c r="C21" s="25" t="s">
        <v>44</v>
      </c>
      <c r="D21" s="14">
        <v>0</v>
      </c>
    </row>
    <row r="22" spans="1:4" ht="27">
      <c r="A22" s="23"/>
      <c r="B22" s="24" t="s">
        <v>45</v>
      </c>
      <c r="C22" s="25" t="s">
        <v>44</v>
      </c>
      <c r="D22" s="14">
        <v>0.12</v>
      </c>
    </row>
    <row r="23" spans="1:4" ht="27">
      <c r="A23" s="23"/>
      <c r="B23" s="24" t="s">
        <v>46</v>
      </c>
      <c r="C23" s="25" t="s">
        <v>44</v>
      </c>
      <c r="D23" s="14">
        <v>0.36</v>
      </c>
    </row>
    <row r="24" spans="1:4" ht="27">
      <c r="A24" s="23"/>
      <c r="B24" s="24" t="s">
        <v>47</v>
      </c>
      <c r="C24" s="25" t="s">
        <v>44</v>
      </c>
      <c r="D24" s="14">
        <v>0.17</v>
      </c>
    </row>
    <row r="25" spans="1:4" ht="15" customHeight="1">
      <c r="A25" s="11"/>
      <c r="B25" s="78" t="s">
        <v>20</v>
      </c>
      <c r="C25" s="78"/>
      <c r="D25" s="14">
        <v>3.515</v>
      </c>
    </row>
    <row r="26" spans="1:4" ht="15" customHeight="1">
      <c r="A26" s="11"/>
      <c r="B26" s="78" t="s">
        <v>21</v>
      </c>
      <c r="C26" s="78"/>
      <c r="D26" s="14">
        <v>2.046</v>
      </c>
    </row>
    <row r="27" spans="1:4" ht="15" customHeight="1">
      <c r="A27" s="11"/>
      <c r="B27" s="78" t="s">
        <v>22</v>
      </c>
      <c r="C27" s="78"/>
      <c r="D27" s="28">
        <f>D7+D8+D9+D10+D11+D12+D14+D15+D16+D17+D19+D25+D26+D21+D22+D23+D24</f>
        <v>13.72</v>
      </c>
    </row>
    <row r="28" spans="1:4" ht="15" customHeight="1">
      <c r="A28" s="86"/>
      <c r="B28" s="86"/>
      <c r="C28" s="86"/>
      <c r="D28" s="86"/>
    </row>
    <row r="29" spans="1:4" ht="46.5" customHeight="1">
      <c r="A29" s="79" t="s">
        <v>67</v>
      </c>
      <c r="B29" s="79"/>
      <c r="C29" s="79"/>
      <c r="D29" s="79"/>
    </row>
    <row r="30" spans="1:4" ht="14.25">
      <c r="A30" s="80"/>
      <c r="B30" s="80"/>
      <c r="C30" s="80"/>
      <c r="D30" s="80"/>
    </row>
    <row r="31" spans="1:4" ht="14.25">
      <c r="A31" s="17"/>
      <c r="B31" s="3"/>
      <c r="C31" s="3"/>
      <c r="D31" s="3"/>
    </row>
    <row r="32" spans="1:3" ht="14.25">
      <c r="A32" s="27" t="s">
        <v>54</v>
      </c>
      <c r="B32" s="27"/>
      <c r="C32" s="27" t="s">
        <v>55</v>
      </c>
    </row>
    <row r="33" spans="1:4" ht="27" customHeight="1">
      <c r="A33" s="90" t="s">
        <v>24</v>
      </c>
      <c r="B33" s="90"/>
      <c r="C33" s="18" t="s">
        <v>31</v>
      </c>
      <c r="D33" s="18"/>
    </row>
    <row r="34" spans="1:4" ht="32.25" customHeight="1">
      <c r="A34" s="64" t="s">
        <v>25</v>
      </c>
      <c r="B34" s="64"/>
      <c r="C34" s="65" t="s">
        <v>32</v>
      </c>
      <c r="D34" s="65"/>
    </row>
  </sheetData>
  <sheetProtection/>
  <mergeCells count="16">
    <mergeCell ref="C1:D1"/>
    <mergeCell ref="C2:D2"/>
    <mergeCell ref="A3:D3"/>
    <mergeCell ref="B6:D6"/>
    <mergeCell ref="B13:D13"/>
    <mergeCell ref="B18:D18"/>
    <mergeCell ref="A28:D28"/>
    <mergeCell ref="A33:B33"/>
    <mergeCell ref="A34:B34"/>
    <mergeCell ref="C34:D34"/>
    <mergeCell ref="B20:D20"/>
    <mergeCell ref="B25:C25"/>
    <mergeCell ref="B26:C26"/>
    <mergeCell ref="B27:C27"/>
    <mergeCell ref="A29:D29"/>
    <mergeCell ref="A30:D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PageLayoutView="0" workbookViewId="0" topLeftCell="A1">
      <selection activeCell="B36" sqref="B36"/>
    </sheetView>
  </sheetViews>
  <sheetFormatPr defaultColWidth="10.140625" defaultRowHeight="12.75"/>
  <cols>
    <col min="1" max="1" width="5.140625" style="4" customWidth="1"/>
    <col min="2" max="2" width="103.8515625" style="5" customWidth="1"/>
    <col min="3" max="3" width="78.28125" style="6" customWidth="1"/>
    <col min="4" max="4" width="24.140625" style="6" customWidth="1"/>
    <col min="5" max="16384" width="10.140625" style="6" customWidth="1"/>
  </cols>
  <sheetData>
    <row r="1" spans="1:4" s="3" customFormat="1" ht="15.75" customHeight="1">
      <c r="A1" s="1"/>
      <c r="B1" s="2"/>
      <c r="C1" s="81" t="s">
        <v>38</v>
      </c>
      <c r="D1" s="81"/>
    </row>
    <row r="2" spans="1:4" s="21" customFormat="1" ht="45.75" customHeight="1">
      <c r="A2" s="20"/>
      <c r="B2" s="20"/>
      <c r="C2" s="92" t="s">
        <v>48</v>
      </c>
      <c r="D2" s="92"/>
    </row>
    <row r="3" spans="1:4" ht="56.25" customHeight="1">
      <c r="A3" s="55" t="s">
        <v>51</v>
      </c>
      <c r="B3" s="55"/>
      <c r="C3" s="55"/>
      <c r="D3" s="55"/>
    </row>
    <row r="4" spans="1:4" s="8" customFormat="1" ht="14.25" customHeight="1">
      <c r="A4" s="7"/>
      <c r="B4" s="7"/>
      <c r="C4" s="7"/>
      <c r="D4" s="7"/>
    </row>
    <row r="5" spans="1:4" ht="38.25" customHeight="1">
      <c r="A5" s="9" t="s">
        <v>1</v>
      </c>
      <c r="B5" s="9" t="s">
        <v>2</v>
      </c>
      <c r="C5" s="9" t="s">
        <v>3</v>
      </c>
      <c r="D5" s="19" t="s">
        <v>36</v>
      </c>
    </row>
    <row r="6" spans="1:4" ht="38.25" customHeight="1">
      <c r="A6" s="10" t="s">
        <v>4</v>
      </c>
      <c r="B6" s="83" t="s">
        <v>26</v>
      </c>
      <c r="C6" s="84"/>
      <c r="D6" s="85"/>
    </row>
    <row r="7" spans="1:4" ht="14.25">
      <c r="A7" s="11"/>
      <c r="B7" s="12" t="s">
        <v>7</v>
      </c>
      <c r="C7" s="13" t="s">
        <v>8</v>
      </c>
      <c r="D7" s="14">
        <v>0.751</v>
      </c>
    </row>
    <row r="8" spans="1:4" ht="14.25">
      <c r="A8" s="11"/>
      <c r="B8" s="12" t="s">
        <v>5</v>
      </c>
      <c r="C8" s="13" t="s">
        <v>6</v>
      </c>
      <c r="D8" s="14">
        <v>1.442</v>
      </c>
    </row>
    <row r="9" spans="1:4" ht="14.25">
      <c r="A9" s="11"/>
      <c r="B9" s="12" t="s">
        <v>9</v>
      </c>
      <c r="C9" s="13" t="s">
        <v>8</v>
      </c>
      <c r="D9" s="14">
        <v>0.413</v>
      </c>
    </row>
    <row r="10" spans="1:4" ht="27.75">
      <c r="A10" s="11"/>
      <c r="B10" s="12" t="s">
        <v>10</v>
      </c>
      <c r="C10" s="13" t="s">
        <v>11</v>
      </c>
      <c r="D10" s="14">
        <v>0.042</v>
      </c>
    </row>
    <row r="11" spans="1:4" ht="27.75">
      <c r="A11" s="11"/>
      <c r="B11" s="12" t="s">
        <v>49</v>
      </c>
      <c r="C11" s="13" t="s">
        <v>8</v>
      </c>
      <c r="D11" s="14">
        <v>1.474</v>
      </c>
    </row>
    <row r="12" spans="1:4" ht="14.25">
      <c r="A12" s="11"/>
      <c r="B12" s="12" t="s">
        <v>12</v>
      </c>
      <c r="C12" s="15" t="s">
        <v>6</v>
      </c>
      <c r="D12" s="14">
        <v>0.724</v>
      </c>
    </row>
    <row r="13" spans="1:4" ht="17.25">
      <c r="A13" s="10" t="s">
        <v>13</v>
      </c>
      <c r="B13" s="83" t="s">
        <v>27</v>
      </c>
      <c r="C13" s="84"/>
      <c r="D13" s="85"/>
    </row>
    <row r="14" spans="1:4" ht="14.25">
      <c r="A14" s="11"/>
      <c r="B14" s="12" t="s">
        <v>28</v>
      </c>
      <c r="C14" s="13" t="s">
        <v>14</v>
      </c>
      <c r="D14" s="14">
        <v>2.275</v>
      </c>
    </row>
    <row r="15" spans="1:4" ht="14.25">
      <c r="A15" s="11"/>
      <c r="B15" s="12" t="s">
        <v>29</v>
      </c>
      <c r="C15" s="13" t="s">
        <v>15</v>
      </c>
      <c r="D15" s="14">
        <v>0.277</v>
      </c>
    </row>
    <row r="16" spans="1:4" ht="27.75">
      <c r="A16" s="11"/>
      <c r="B16" s="12" t="s">
        <v>34</v>
      </c>
      <c r="C16" s="13" t="s">
        <v>16</v>
      </c>
      <c r="D16" s="14">
        <v>1.133</v>
      </c>
    </row>
    <row r="17" spans="1:4" ht="27">
      <c r="A17" s="11"/>
      <c r="B17" s="12" t="s">
        <v>17</v>
      </c>
      <c r="C17" s="13" t="s">
        <v>18</v>
      </c>
      <c r="D17" s="14">
        <v>0.084</v>
      </c>
    </row>
    <row r="18" spans="1:4" ht="26.25" customHeight="1">
      <c r="A18" s="10" t="s">
        <v>19</v>
      </c>
      <c r="B18" s="83" t="s">
        <v>30</v>
      </c>
      <c r="C18" s="84"/>
      <c r="D18" s="85"/>
    </row>
    <row r="19" spans="1:4" ht="27.75">
      <c r="A19" s="11"/>
      <c r="B19" s="12" t="s">
        <v>35</v>
      </c>
      <c r="C19" s="16" t="s">
        <v>33</v>
      </c>
      <c r="D19" s="14">
        <v>0.824</v>
      </c>
    </row>
    <row r="20" spans="1:4" ht="18">
      <c r="A20" s="22" t="s">
        <v>41</v>
      </c>
      <c r="B20" s="74" t="s">
        <v>42</v>
      </c>
      <c r="C20" s="75"/>
      <c r="D20" s="14"/>
    </row>
    <row r="21" spans="1:4" ht="14.25">
      <c r="A21" s="23"/>
      <c r="B21" s="24" t="s">
        <v>43</v>
      </c>
      <c r="C21" s="25" t="s">
        <v>44</v>
      </c>
      <c r="D21" s="14">
        <v>0.1</v>
      </c>
    </row>
    <row r="22" spans="1:4" ht="14.25">
      <c r="A22" s="23"/>
      <c r="B22" s="24" t="s">
        <v>45</v>
      </c>
      <c r="C22" s="25" t="s">
        <v>44</v>
      </c>
      <c r="D22" s="14">
        <v>0.1</v>
      </c>
    </row>
    <row r="23" spans="1:4" ht="14.25">
      <c r="A23" s="23"/>
      <c r="B23" s="24" t="s">
        <v>46</v>
      </c>
      <c r="C23" s="25" t="s">
        <v>44</v>
      </c>
      <c r="D23" s="14">
        <v>0.36</v>
      </c>
    </row>
    <row r="24" spans="1:4" ht="14.25">
      <c r="A24" s="23"/>
      <c r="B24" s="24" t="s">
        <v>47</v>
      </c>
      <c r="C24" s="25" t="s">
        <v>44</v>
      </c>
      <c r="D24" s="14">
        <v>0.15</v>
      </c>
    </row>
    <row r="25" spans="1:4" ht="15" customHeight="1">
      <c r="A25" s="11"/>
      <c r="B25" s="78" t="s">
        <v>20</v>
      </c>
      <c r="C25" s="78"/>
      <c r="D25" s="14">
        <v>3.515</v>
      </c>
    </row>
    <row r="26" spans="1:4" ht="15" customHeight="1">
      <c r="A26" s="11"/>
      <c r="B26" s="78" t="s">
        <v>21</v>
      </c>
      <c r="C26" s="78"/>
      <c r="D26" s="14">
        <v>2.046</v>
      </c>
    </row>
    <row r="27" spans="1:4" ht="15" customHeight="1">
      <c r="A27" s="11"/>
      <c r="B27" s="78" t="s">
        <v>23</v>
      </c>
      <c r="C27" s="78"/>
      <c r="D27" s="14">
        <v>0.786</v>
      </c>
    </row>
    <row r="28" spans="1:4" ht="15" customHeight="1">
      <c r="A28" s="11"/>
      <c r="B28" s="78" t="s">
        <v>22</v>
      </c>
      <c r="C28" s="78"/>
      <c r="D28" s="28">
        <f>D7+D8+D9+D10+D11+D12+D14+D15+D16+D17+D19+D25+D26+D21+D22+D23+D24+D27</f>
        <v>16.5</v>
      </c>
    </row>
    <row r="29" spans="1:4" ht="15" customHeight="1">
      <c r="A29" s="86"/>
      <c r="B29" s="86"/>
      <c r="C29" s="86"/>
      <c r="D29" s="86"/>
    </row>
    <row r="30" spans="1:4" ht="46.5" customHeight="1">
      <c r="A30" s="79" t="s">
        <v>67</v>
      </c>
      <c r="B30" s="79"/>
      <c r="C30" s="79"/>
      <c r="D30" s="79"/>
    </row>
    <row r="31" spans="1:4" ht="14.25">
      <c r="A31" s="80"/>
      <c r="B31" s="80"/>
      <c r="C31" s="80"/>
      <c r="D31" s="80"/>
    </row>
    <row r="32" spans="1:4" ht="14.25">
      <c r="A32" s="17"/>
      <c r="B32" s="3"/>
      <c r="C32" s="3"/>
      <c r="D32" s="3"/>
    </row>
    <row r="33" spans="1:3" ht="14.25">
      <c r="A33" s="90" t="s">
        <v>50</v>
      </c>
      <c r="B33" s="90"/>
      <c r="C33" s="90"/>
    </row>
    <row r="34" spans="1:4" ht="27" customHeight="1">
      <c r="A34" s="67" t="s">
        <v>24</v>
      </c>
      <c r="B34" s="67"/>
      <c r="C34" s="18" t="s">
        <v>31</v>
      </c>
      <c r="D34" s="18"/>
    </row>
    <row r="35" spans="1:4" ht="32.25" customHeight="1">
      <c r="A35" s="64" t="s">
        <v>25</v>
      </c>
      <c r="B35" s="64"/>
      <c r="C35" s="65" t="s">
        <v>32</v>
      </c>
      <c r="D35" s="65"/>
    </row>
  </sheetData>
  <sheetProtection/>
  <mergeCells count="18">
    <mergeCell ref="B20:C20"/>
    <mergeCell ref="B25:C25"/>
    <mergeCell ref="B26:C26"/>
    <mergeCell ref="B28:C28"/>
    <mergeCell ref="C1:D1"/>
    <mergeCell ref="C2:D2"/>
    <mergeCell ref="A3:D3"/>
    <mergeCell ref="B6:D6"/>
    <mergeCell ref="B13:D13"/>
    <mergeCell ref="B18:D18"/>
    <mergeCell ref="A33:C33"/>
    <mergeCell ref="A34:B34"/>
    <mergeCell ref="A35:B35"/>
    <mergeCell ref="C35:D35"/>
    <mergeCell ref="B27:C27"/>
    <mergeCell ref="A29:D29"/>
    <mergeCell ref="A30:D30"/>
    <mergeCell ref="A31:D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PageLayoutView="0" workbookViewId="0" topLeftCell="A19">
      <selection activeCell="A30" sqref="A30:IV31"/>
    </sheetView>
  </sheetViews>
  <sheetFormatPr defaultColWidth="10.140625" defaultRowHeight="12.75"/>
  <cols>
    <col min="1" max="1" width="5.140625" style="4" customWidth="1"/>
    <col min="2" max="2" width="90.57421875" style="5" customWidth="1"/>
    <col min="3" max="3" width="55.00390625" style="6" customWidth="1"/>
    <col min="4" max="4" width="24.140625" style="6" customWidth="1"/>
    <col min="5" max="16384" width="10.140625" style="6" customWidth="1"/>
  </cols>
  <sheetData>
    <row r="1" spans="1:4" s="3" customFormat="1" ht="15.75" customHeight="1">
      <c r="A1" s="1"/>
      <c r="B1" s="2"/>
      <c r="C1" s="81" t="s">
        <v>38</v>
      </c>
      <c r="D1" s="81"/>
    </row>
    <row r="2" spans="1:4" s="21" customFormat="1" ht="29.25" customHeight="1">
      <c r="A2" s="20"/>
      <c r="B2" s="20"/>
      <c r="C2" s="82" t="s">
        <v>150</v>
      </c>
      <c r="D2" s="82"/>
    </row>
    <row r="3" spans="1:4" ht="56.25" customHeight="1">
      <c r="A3" s="55" t="s">
        <v>151</v>
      </c>
      <c r="B3" s="55"/>
      <c r="C3" s="55"/>
      <c r="D3" s="55"/>
    </row>
    <row r="4" spans="1:4" s="8" customFormat="1" ht="14.25" customHeight="1">
      <c r="A4" s="7"/>
      <c r="B4" s="7"/>
      <c r="C4" s="7"/>
      <c r="D4" s="7"/>
    </row>
    <row r="5" spans="1:4" ht="38.25" customHeight="1">
      <c r="A5" s="9" t="s">
        <v>1</v>
      </c>
      <c r="B5" s="9" t="s">
        <v>2</v>
      </c>
      <c r="C5" s="9" t="s">
        <v>3</v>
      </c>
      <c r="D5" s="19" t="s">
        <v>36</v>
      </c>
    </row>
    <row r="6" spans="1:4" ht="38.25" customHeight="1">
      <c r="A6" s="10" t="s">
        <v>4</v>
      </c>
      <c r="B6" s="83" t="s">
        <v>26</v>
      </c>
      <c r="C6" s="84"/>
      <c r="D6" s="85"/>
    </row>
    <row r="7" spans="1:4" ht="14.25">
      <c r="A7" s="11"/>
      <c r="B7" s="12" t="s">
        <v>7</v>
      </c>
      <c r="C7" s="13" t="s">
        <v>8</v>
      </c>
      <c r="D7" s="14">
        <v>0.795</v>
      </c>
    </row>
    <row r="8" spans="1:4" ht="14.25">
      <c r="A8" s="11"/>
      <c r="B8" s="12" t="s">
        <v>5</v>
      </c>
      <c r="C8" s="13" t="s">
        <v>6</v>
      </c>
      <c r="D8" s="14">
        <v>1.526</v>
      </c>
    </row>
    <row r="9" spans="1:4" ht="14.25">
      <c r="A9" s="11"/>
      <c r="B9" s="12" t="s">
        <v>9</v>
      </c>
      <c r="C9" s="13" t="s">
        <v>8</v>
      </c>
      <c r="D9" s="14">
        <v>0.413</v>
      </c>
    </row>
    <row r="10" spans="1:4" ht="27.75">
      <c r="A10" s="11"/>
      <c r="B10" s="12" t="s">
        <v>10</v>
      </c>
      <c r="C10" s="13" t="s">
        <v>11</v>
      </c>
      <c r="D10" s="14">
        <v>0.06</v>
      </c>
    </row>
    <row r="11" spans="1:4" ht="27.75">
      <c r="A11" s="11"/>
      <c r="B11" s="12" t="s">
        <v>49</v>
      </c>
      <c r="C11" s="13" t="s">
        <v>8</v>
      </c>
      <c r="D11" s="14">
        <v>1.394</v>
      </c>
    </row>
    <row r="12" spans="1:4" ht="14.25">
      <c r="A12" s="11"/>
      <c r="B12" s="12" t="s">
        <v>12</v>
      </c>
      <c r="C12" s="15" t="s">
        <v>6</v>
      </c>
      <c r="D12" s="14">
        <v>0.724</v>
      </c>
    </row>
    <row r="13" spans="1:4" ht="36.75" customHeight="1">
      <c r="A13" s="10" t="s">
        <v>13</v>
      </c>
      <c r="B13" s="83" t="s">
        <v>27</v>
      </c>
      <c r="C13" s="84"/>
      <c r="D13" s="85"/>
    </row>
    <row r="14" spans="1:4" ht="27">
      <c r="A14" s="11"/>
      <c r="B14" s="12" t="s">
        <v>28</v>
      </c>
      <c r="C14" s="13" t="s">
        <v>14</v>
      </c>
      <c r="D14" s="14">
        <v>2.286</v>
      </c>
    </row>
    <row r="15" spans="1:4" ht="14.25">
      <c r="A15" s="11"/>
      <c r="B15" s="12" t="s">
        <v>29</v>
      </c>
      <c r="C15" s="13" t="s">
        <v>15</v>
      </c>
      <c r="D15" s="14">
        <v>0.277</v>
      </c>
    </row>
    <row r="16" spans="1:4" ht="27.75">
      <c r="A16" s="11"/>
      <c r="B16" s="12" t="s">
        <v>34</v>
      </c>
      <c r="C16" s="13" t="s">
        <v>16</v>
      </c>
      <c r="D16" s="14">
        <v>1.133</v>
      </c>
    </row>
    <row r="17" spans="1:4" ht="27">
      <c r="A17" s="11"/>
      <c r="B17" s="12" t="s">
        <v>17</v>
      </c>
      <c r="C17" s="13" t="s">
        <v>18</v>
      </c>
      <c r="D17" s="14">
        <v>0</v>
      </c>
    </row>
    <row r="18" spans="1:4" ht="26.25" customHeight="1">
      <c r="A18" s="10" t="s">
        <v>19</v>
      </c>
      <c r="B18" s="83" t="s">
        <v>30</v>
      </c>
      <c r="C18" s="84"/>
      <c r="D18" s="85"/>
    </row>
    <row r="19" spans="1:4" ht="27.75">
      <c r="A19" s="11"/>
      <c r="B19" s="12" t="s">
        <v>35</v>
      </c>
      <c r="C19" s="16" t="s">
        <v>33</v>
      </c>
      <c r="D19" s="14">
        <v>0.824</v>
      </c>
    </row>
    <row r="20" spans="1:4" ht="18">
      <c r="A20" s="22" t="s">
        <v>41</v>
      </c>
      <c r="B20" s="74" t="s">
        <v>42</v>
      </c>
      <c r="C20" s="75"/>
      <c r="D20" s="14"/>
    </row>
    <row r="21" spans="1:4" ht="27">
      <c r="A21" s="23"/>
      <c r="B21" s="24" t="s">
        <v>43</v>
      </c>
      <c r="C21" s="25" t="s">
        <v>44</v>
      </c>
      <c r="D21" s="14">
        <v>0.11</v>
      </c>
    </row>
    <row r="22" spans="1:4" ht="27">
      <c r="A22" s="23"/>
      <c r="B22" s="24" t="s">
        <v>45</v>
      </c>
      <c r="C22" s="25" t="s">
        <v>44</v>
      </c>
      <c r="D22" s="14">
        <v>0.12</v>
      </c>
    </row>
    <row r="23" spans="1:4" ht="27">
      <c r="A23" s="23"/>
      <c r="B23" s="24" t="s">
        <v>46</v>
      </c>
      <c r="C23" s="25" t="s">
        <v>44</v>
      </c>
      <c r="D23" s="14">
        <v>0.36</v>
      </c>
    </row>
    <row r="24" spans="1:4" ht="27.75">
      <c r="A24" s="23"/>
      <c r="B24" s="24" t="s">
        <v>47</v>
      </c>
      <c r="C24" s="25" t="s">
        <v>44</v>
      </c>
      <c r="D24" s="14">
        <v>0.21</v>
      </c>
    </row>
    <row r="25" spans="1:4" ht="15" customHeight="1">
      <c r="A25" s="11"/>
      <c r="B25" s="78" t="s">
        <v>20</v>
      </c>
      <c r="C25" s="78"/>
      <c r="D25" s="14">
        <v>3.567</v>
      </c>
    </row>
    <row r="26" spans="1:4" ht="15" customHeight="1">
      <c r="A26" s="11"/>
      <c r="B26" s="78" t="s">
        <v>21</v>
      </c>
      <c r="C26" s="78"/>
      <c r="D26" s="14">
        <v>2.046</v>
      </c>
    </row>
    <row r="27" spans="1:4" ht="15" customHeight="1">
      <c r="A27" s="11"/>
      <c r="B27" s="78" t="s">
        <v>23</v>
      </c>
      <c r="C27" s="78"/>
      <c r="D27" s="14">
        <v>0.713</v>
      </c>
    </row>
    <row r="28" spans="1:4" ht="15" customHeight="1">
      <c r="A28" s="11"/>
      <c r="B28" s="49" t="s">
        <v>22</v>
      </c>
      <c r="C28" s="50"/>
      <c r="D28" s="28">
        <f>D7+D8+D9+D10+D11+D12+D14+D15+D16+D17+D19+D25+D26+D21+D22+D23+D24+D27</f>
        <v>16.56</v>
      </c>
    </row>
    <row r="29" spans="1:4" ht="15" customHeight="1">
      <c r="A29" s="86"/>
      <c r="B29" s="86"/>
      <c r="C29" s="86"/>
      <c r="D29" s="86"/>
    </row>
    <row r="30" spans="1:4" ht="46.5" customHeight="1">
      <c r="A30" s="79" t="s">
        <v>67</v>
      </c>
      <c r="B30" s="79"/>
      <c r="C30" s="79"/>
      <c r="D30" s="79"/>
    </row>
    <row r="31" spans="1:4" ht="14.25">
      <c r="A31" s="80"/>
      <c r="B31" s="80"/>
      <c r="C31" s="80"/>
      <c r="D31" s="80"/>
    </row>
    <row r="32" spans="1:4" ht="14.25">
      <c r="A32" s="17"/>
      <c r="B32" s="3"/>
      <c r="C32" s="3"/>
      <c r="D32" s="3"/>
    </row>
    <row r="33" spans="1:3" ht="14.25">
      <c r="A33" s="90" t="s">
        <v>152</v>
      </c>
      <c r="B33" s="90"/>
      <c r="C33" s="90"/>
    </row>
    <row r="34" spans="1:4" ht="27" customHeight="1">
      <c r="A34" s="90" t="s">
        <v>24</v>
      </c>
      <c r="B34" s="90"/>
      <c r="C34" s="18" t="s">
        <v>31</v>
      </c>
      <c r="D34" s="18"/>
    </row>
    <row r="35" spans="1:4" ht="32.25" customHeight="1">
      <c r="A35" s="64" t="s">
        <v>25</v>
      </c>
      <c r="B35" s="64"/>
      <c r="C35" s="65" t="s">
        <v>32</v>
      </c>
      <c r="D35" s="65"/>
    </row>
  </sheetData>
  <sheetProtection/>
  <mergeCells count="18">
    <mergeCell ref="B26:C26"/>
    <mergeCell ref="B27:C27"/>
    <mergeCell ref="A34:B34"/>
    <mergeCell ref="A33:C33"/>
    <mergeCell ref="A35:B35"/>
    <mergeCell ref="C35:D35"/>
    <mergeCell ref="A30:D30"/>
    <mergeCell ref="A31:D31"/>
    <mergeCell ref="B28:C28"/>
    <mergeCell ref="A29:D29"/>
    <mergeCell ref="C1:D1"/>
    <mergeCell ref="A3:D3"/>
    <mergeCell ref="B25:C25"/>
    <mergeCell ref="B6:D6"/>
    <mergeCell ref="B13:D13"/>
    <mergeCell ref="B18:D18"/>
    <mergeCell ref="C2:D2"/>
    <mergeCell ref="B20:C20"/>
  </mergeCells>
  <printOptions/>
  <pageMargins left="0.7874015748031497" right="0.7874015748031497" top="0.1968503937007874" bottom="0.1968503937007874" header="0.5118110236220472" footer="0.3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0">
      <selection activeCell="A31" sqref="A31:IV32"/>
    </sheetView>
  </sheetViews>
  <sheetFormatPr defaultColWidth="10.140625" defaultRowHeight="12.75"/>
  <cols>
    <col min="1" max="1" width="5.140625" style="4" customWidth="1"/>
    <col min="2" max="2" width="107.8515625" style="5" customWidth="1"/>
    <col min="3" max="3" width="49.00390625" style="6" customWidth="1"/>
    <col min="4" max="4" width="24.140625" style="6" customWidth="1"/>
    <col min="5" max="16384" width="10.140625" style="6" customWidth="1"/>
  </cols>
  <sheetData>
    <row r="1" spans="1:4" s="3" customFormat="1" ht="15.75" customHeight="1">
      <c r="A1" s="1"/>
      <c r="B1" s="2"/>
      <c r="C1" s="81" t="s">
        <v>60</v>
      </c>
      <c r="D1" s="81"/>
    </row>
    <row r="2" spans="1:4" s="21" customFormat="1" ht="29.25" customHeight="1">
      <c r="A2" s="20"/>
      <c r="B2" s="20"/>
      <c r="C2" s="82" t="s">
        <v>85</v>
      </c>
      <c r="D2" s="82"/>
    </row>
    <row r="3" spans="1:4" ht="56.25" customHeight="1">
      <c r="A3" s="55" t="s">
        <v>86</v>
      </c>
      <c r="B3" s="55"/>
      <c r="C3" s="55"/>
      <c r="D3" s="55"/>
    </row>
    <row r="4" spans="1:4" s="8" customFormat="1" ht="14.25" customHeight="1">
      <c r="A4" s="7"/>
      <c r="B4" s="7"/>
      <c r="C4" s="7"/>
      <c r="D4" s="7"/>
    </row>
    <row r="5" spans="1:4" ht="38.25" customHeight="1">
      <c r="A5" s="9" t="s">
        <v>1</v>
      </c>
      <c r="B5" s="9" t="s">
        <v>2</v>
      </c>
      <c r="C5" s="9" t="s">
        <v>3</v>
      </c>
      <c r="D5" s="29" t="s">
        <v>63</v>
      </c>
    </row>
    <row r="6" spans="1:4" ht="42.75" customHeight="1">
      <c r="A6" s="10" t="s">
        <v>4</v>
      </c>
      <c r="B6" s="83" t="s">
        <v>26</v>
      </c>
      <c r="C6" s="84"/>
      <c r="D6" s="85"/>
    </row>
    <row r="7" spans="1:4" ht="14.25">
      <c r="A7" s="11"/>
      <c r="B7" s="12" t="s">
        <v>7</v>
      </c>
      <c r="C7" s="13" t="s">
        <v>8</v>
      </c>
      <c r="D7" s="14">
        <v>0.131</v>
      </c>
    </row>
    <row r="8" spans="1:4" ht="14.25">
      <c r="A8" s="11"/>
      <c r="B8" s="12" t="s">
        <v>5</v>
      </c>
      <c r="C8" s="13" t="s">
        <v>6</v>
      </c>
      <c r="D8" s="14">
        <v>0</v>
      </c>
    </row>
    <row r="9" spans="1:4" ht="14.25">
      <c r="A9" s="11"/>
      <c r="B9" s="12" t="s">
        <v>9</v>
      </c>
      <c r="C9" s="13" t="s">
        <v>8</v>
      </c>
      <c r="D9" s="14">
        <v>0.413</v>
      </c>
    </row>
    <row r="10" spans="1:4" ht="14.25">
      <c r="A10" s="11"/>
      <c r="B10" s="12" t="s">
        <v>10</v>
      </c>
      <c r="C10" s="13" t="s">
        <v>11</v>
      </c>
      <c r="D10" s="14">
        <v>0.042</v>
      </c>
    </row>
    <row r="11" spans="1:4" ht="27.75">
      <c r="A11" s="11"/>
      <c r="B11" s="12" t="s">
        <v>49</v>
      </c>
      <c r="C11" s="13" t="s">
        <v>8</v>
      </c>
      <c r="D11" s="14">
        <v>1.477</v>
      </c>
    </row>
    <row r="12" spans="1:4" ht="14.25">
      <c r="A12" s="11"/>
      <c r="B12" s="12" t="s">
        <v>12</v>
      </c>
      <c r="C12" s="15" t="s">
        <v>6</v>
      </c>
      <c r="D12" s="14">
        <v>0.724</v>
      </c>
    </row>
    <row r="13" spans="1:4" ht="17.25">
      <c r="A13" s="10" t="s">
        <v>13</v>
      </c>
      <c r="B13" s="83" t="s">
        <v>27</v>
      </c>
      <c r="C13" s="84"/>
      <c r="D13" s="85"/>
    </row>
    <row r="14" spans="1:4" ht="27">
      <c r="A14" s="11"/>
      <c r="B14" s="12" t="s">
        <v>28</v>
      </c>
      <c r="C14" s="13" t="s">
        <v>14</v>
      </c>
      <c r="D14" s="14">
        <v>2.275</v>
      </c>
    </row>
    <row r="15" spans="1:4" ht="14.25">
      <c r="A15" s="11"/>
      <c r="B15" s="12" t="s">
        <v>29</v>
      </c>
      <c r="C15" s="13" t="s">
        <v>15</v>
      </c>
      <c r="D15" s="14">
        <v>0.277</v>
      </c>
    </row>
    <row r="16" spans="1:4" ht="27.75">
      <c r="A16" s="11"/>
      <c r="B16" s="12" t="s">
        <v>65</v>
      </c>
      <c r="C16" s="13" t="s">
        <v>16</v>
      </c>
      <c r="D16" s="14">
        <v>1.133</v>
      </c>
    </row>
    <row r="17" spans="1:4" ht="27">
      <c r="A17" s="11"/>
      <c r="B17" s="12" t="s">
        <v>17</v>
      </c>
      <c r="C17" s="13" t="s">
        <v>18</v>
      </c>
      <c r="D17" s="14">
        <v>0.029</v>
      </c>
    </row>
    <row r="18" spans="1:4" ht="17.25">
      <c r="A18" s="10" t="s">
        <v>19</v>
      </c>
      <c r="B18" s="83" t="s">
        <v>30</v>
      </c>
      <c r="C18" s="84"/>
      <c r="D18" s="85"/>
    </row>
    <row r="19" spans="1:4" ht="27">
      <c r="A19" s="11"/>
      <c r="B19" s="12" t="s">
        <v>66</v>
      </c>
      <c r="C19" s="16" t="s">
        <v>33</v>
      </c>
      <c r="D19" s="14">
        <v>0.824</v>
      </c>
    </row>
    <row r="20" spans="1:4" ht="18">
      <c r="A20" s="22" t="s">
        <v>41</v>
      </c>
      <c r="B20" s="74" t="s">
        <v>42</v>
      </c>
      <c r="C20" s="75"/>
      <c r="D20" s="14"/>
    </row>
    <row r="21" spans="1:4" ht="27">
      <c r="A21" s="23"/>
      <c r="B21" s="24" t="s">
        <v>43</v>
      </c>
      <c r="C21" s="25" t="s">
        <v>44</v>
      </c>
      <c r="D21" s="14">
        <v>0</v>
      </c>
    </row>
    <row r="22" spans="1:4" ht="27">
      <c r="A22" s="23"/>
      <c r="B22" s="24" t="s">
        <v>45</v>
      </c>
      <c r="C22" s="25" t="s">
        <v>44</v>
      </c>
      <c r="D22" s="14">
        <v>0.12</v>
      </c>
    </row>
    <row r="23" spans="1:4" ht="27">
      <c r="A23" s="23"/>
      <c r="B23" s="24" t="s">
        <v>46</v>
      </c>
      <c r="C23" s="25" t="s">
        <v>44</v>
      </c>
      <c r="D23" s="14">
        <v>0.36</v>
      </c>
    </row>
    <row r="24" spans="1:4" ht="27">
      <c r="A24" s="23"/>
      <c r="B24" s="24" t="s">
        <v>47</v>
      </c>
      <c r="C24" s="25" t="s">
        <v>44</v>
      </c>
      <c r="D24" s="14">
        <v>0.17</v>
      </c>
    </row>
    <row r="25" spans="1:4" ht="15" customHeight="1">
      <c r="A25" s="11"/>
      <c r="B25" s="78" t="s">
        <v>20</v>
      </c>
      <c r="C25" s="78"/>
      <c r="D25" s="14">
        <v>3.515</v>
      </c>
    </row>
    <row r="26" spans="1:4" ht="15" customHeight="1">
      <c r="A26" s="11"/>
      <c r="B26" s="78" t="s">
        <v>21</v>
      </c>
      <c r="C26" s="78"/>
      <c r="D26" s="14">
        <v>2.046</v>
      </c>
    </row>
    <row r="27" spans="1:4" ht="15" customHeight="1">
      <c r="A27" s="11"/>
      <c r="B27" s="78" t="s">
        <v>22</v>
      </c>
      <c r="C27" s="78"/>
      <c r="D27" s="28">
        <f>D7+D8+D9+D10+D11+D12+D14+D15+D16+D17+D19+D25+D26+D21+D22+D23+D24</f>
        <v>13.54</v>
      </c>
    </row>
    <row r="28" spans="1:4" ht="15" customHeight="1" hidden="1">
      <c r="A28" s="11"/>
      <c r="B28" s="78" t="s">
        <v>23</v>
      </c>
      <c r="C28" s="78"/>
      <c r="D28" s="14">
        <f>'[2]Расчет 2016'!B142</f>
        <v>0</v>
      </c>
    </row>
    <row r="29" spans="1:4" ht="15.75" customHeight="1" hidden="1">
      <c r="A29" s="11"/>
      <c r="B29" s="78" t="s">
        <v>0</v>
      </c>
      <c r="C29" s="78"/>
      <c r="D29" s="14">
        <f>D27+D28</f>
        <v>13.54</v>
      </c>
    </row>
    <row r="30" spans="1:4" ht="15" customHeight="1">
      <c r="A30" s="86"/>
      <c r="B30" s="86"/>
      <c r="C30" s="86"/>
      <c r="D30" s="86"/>
    </row>
    <row r="31" spans="1:4" ht="46.5" customHeight="1">
      <c r="A31" s="79" t="s">
        <v>67</v>
      </c>
      <c r="B31" s="79"/>
      <c r="C31" s="79"/>
      <c r="D31" s="79"/>
    </row>
    <row r="32" spans="1:4" ht="14.25">
      <c r="A32" s="80"/>
      <c r="B32" s="80"/>
      <c r="C32" s="80"/>
      <c r="D32" s="80"/>
    </row>
    <row r="33" spans="1:4" ht="14.25">
      <c r="A33" s="17"/>
      <c r="B33" s="3"/>
      <c r="C33" s="3"/>
      <c r="D33" s="3"/>
    </row>
    <row r="34" spans="1:3" ht="14.25">
      <c r="A34" s="27" t="s">
        <v>87</v>
      </c>
      <c r="B34" s="27"/>
      <c r="C34" s="27" t="s">
        <v>69</v>
      </c>
    </row>
    <row r="35" spans="1:4" ht="27" customHeight="1">
      <c r="A35" s="67" t="s">
        <v>24</v>
      </c>
      <c r="B35" s="67"/>
      <c r="C35" s="18" t="s">
        <v>31</v>
      </c>
      <c r="D35" s="18"/>
    </row>
    <row r="36" spans="1:4" ht="32.25" customHeight="1">
      <c r="A36" s="64" t="s">
        <v>25</v>
      </c>
      <c r="B36" s="64"/>
      <c r="C36" s="65" t="s">
        <v>32</v>
      </c>
      <c r="D36" s="65"/>
    </row>
  </sheetData>
  <sheetProtection/>
  <mergeCells count="18">
    <mergeCell ref="A36:B36"/>
    <mergeCell ref="C36:D36"/>
    <mergeCell ref="A30:D30"/>
    <mergeCell ref="A31:D31"/>
    <mergeCell ref="A32:D32"/>
    <mergeCell ref="A35:B35"/>
    <mergeCell ref="B20:C20"/>
    <mergeCell ref="B25:C25"/>
    <mergeCell ref="B26:C26"/>
    <mergeCell ref="B27:C27"/>
    <mergeCell ref="B28:C28"/>
    <mergeCell ref="B29:C29"/>
    <mergeCell ref="C1:D1"/>
    <mergeCell ref="C2:D2"/>
    <mergeCell ref="A3:D3"/>
    <mergeCell ref="B6:D6"/>
    <mergeCell ref="B13:D13"/>
    <mergeCell ref="B18:D1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7">
      <selection activeCell="A29" sqref="A29:IV29"/>
    </sheetView>
  </sheetViews>
  <sheetFormatPr defaultColWidth="10.140625" defaultRowHeight="12.75"/>
  <cols>
    <col min="1" max="1" width="5.140625" style="4" customWidth="1"/>
    <col min="2" max="2" width="130.421875" style="5" customWidth="1"/>
    <col min="3" max="3" width="57.140625" style="6" customWidth="1"/>
    <col min="4" max="4" width="29.8515625" style="6" customWidth="1"/>
    <col min="5" max="16384" width="10.140625" style="6" customWidth="1"/>
  </cols>
  <sheetData>
    <row r="1" spans="1:4" s="3" customFormat="1" ht="15.75" customHeight="1">
      <c r="A1" s="1"/>
      <c r="B1" s="2"/>
      <c r="C1" s="81" t="s">
        <v>38</v>
      </c>
      <c r="D1" s="81"/>
    </row>
    <row r="2" spans="1:4" s="21" customFormat="1" ht="29.25" customHeight="1">
      <c r="A2" s="20"/>
      <c r="B2" s="20"/>
      <c r="C2" s="82" t="s">
        <v>81</v>
      </c>
      <c r="D2" s="82"/>
    </row>
    <row r="3" spans="1:4" ht="56.25" customHeight="1">
      <c r="A3" s="55" t="s">
        <v>82</v>
      </c>
      <c r="B3" s="55"/>
      <c r="C3" s="55"/>
      <c r="D3" s="55"/>
    </row>
    <row r="4" spans="1:4" s="8" customFormat="1" ht="14.25" customHeight="1">
      <c r="A4" s="7"/>
      <c r="B4" s="7"/>
      <c r="C4" s="7"/>
      <c r="D4" s="7"/>
    </row>
    <row r="5" spans="1:4" ht="38.25" customHeight="1">
      <c r="A5" s="9" t="s">
        <v>1</v>
      </c>
      <c r="B5" s="9" t="s">
        <v>2</v>
      </c>
      <c r="C5" s="9" t="s">
        <v>3</v>
      </c>
      <c r="D5" s="29" t="s">
        <v>63</v>
      </c>
    </row>
    <row r="6" spans="1:4" ht="54" customHeight="1">
      <c r="A6" s="10" t="s">
        <v>4</v>
      </c>
      <c r="B6" s="83" t="s">
        <v>26</v>
      </c>
      <c r="C6" s="84"/>
      <c r="D6" s="85"/>
    </row>
    <row r="7" spans="1:4" ht="14.25">
      <c r="A7" s="11"/>
      <c r="B7" s="12" t="s">
        <v>7</v>
      </c>
      <c r="C7" s="13" t="s">
        <v>8</v>
      </c>
      <c r="D7" s="14">
        <v>0.86</v>
      </c>
    </row>
    <row r="8" spans="1:4" ht="27.75">
      <c r="A8" s="11"/>
      <c r="B8" s="12" t="s">
        <v>76</v>
      </c>
      <c r="C8" s="13" t="s">
        <v>6</v>
      </c>
      <c r="D8" s="14">
        <v>1.238</v>
      </c>
    </row>
    <row r="9" spans="1:4" ht="14.25">
      <c r="A9" s="11"/>
      <c r="B9" s="12" t="s">
        <v>9</v>
      </c>
      <c r="C9" s="13" t="s">
        <v>8</v>
      </c>
      <c r="D9" s="14">
        <v>0.413</v>
      </c>
    </row>
    <row r="10" spans="1:4" ht="14.25">
      <c r="A10" s="11"/>
      <c r="B10" s="12" t="s">
        <v>10</v>
      </c>
      <c r="C10" s="13" t="s">
        <v>11</v>
      </c>
      <c r="D10" s="14">
        <v>0.042</v>
      </c>
    </row>
    <row r="11" spans="1:4" ht="14.25">
      <c r="A11" s="11"/>
      <c r="B11" s="12" t="s">
        <v>49</v>
      </c>
      <c r="C11" s="13" t="s">
        <v>8</v>
      </c>
      <c r="D11" s="14">
        <v>1.399</v>
      </c>
    </row>
    <row r="12" spans="1:4" ht="14.25">
      <c r="A12" s="11"/>
      <c r="B12" s="12" t="s">
        <v>12</v>
      </c>
      <c r="C12" s="15" t="s">
        <v>6</v>
      </c>
      <c r="D12" s="14">
        <v>0.724</v>
      </c>
    </row>
    <row r="13" spans="1:4" ht="20.25" customHeight="1">
      <c r="A13" s="10" t="s">
        <v>13</v>
      </c>
      <c r="B13" s="83" t="s">
        <v>27</v>
      </c>
      <c r="C13" s="84"/>
      <c r="D13" s="85"/>
    </row>
    <row r="14" spans="1:4" ht="27">
      <c r="A14" s="11"/>
      <c r="B14" s="12" t="s">
        <v>28</v>
      </c>
      <c r="C14" s="13" t="s">
        <v>14</v>
      </c>
      <c r="D14" s="14">
        <v>2.275</v>
      </c>
    </row>
    <row r="15" spans="1:4" ht="14.25">
      <c r="A15" s="11"/>
      <c r="B15" s="12" t="s">
        <v>29</v>
      </c>
      <c r="C15" s="13" t="s">
        <v>15</v>
      </c>
      <c r="D15" s="14">
        <v>0.277</v>
      </c>
    </row>
    <row r="16" spans="1:4" ht="14.25">
      <c r="A16" s="11"/>
      <c r="B16" s="12" t="s">
        <v>65</v>
      </c>
      <c r="C16" s="13" t="s">
        <v>16</v>
      </c>
      <c r="D16" s="14">
        <v>1.133</v>
      </c>
    </row>
    <row r="17" spans="1:4" ht="27">
      <c r="A17" s="11"/>
      <c r="B17" s="12" t="s">
        <v>17</v>
      </c>
      <c r="C17" s="13" t="s">
        <v>18</v>
      </c>
      <c r="D17" s="14">
        <v>0.042</v>
      </c>
    </row>
    <row r="18" spans="1:4" ht="25.5" customHeight="1">
      <c r="A18" s="10" t="s">
        <v>19</v>
      </c>
      <c r="B18" s="83" t="s">
        <v>30</v>
      </c>
      <c r="C18" s="84"/>
      <c r="D18" s="85"/>
    </row>
    <row r="19" spans="1:4" ht="14.25">
      <c r="A19" s="11"/>
      <c r="B19" s="12" t="s">
        <v>66</v>
      </c>
      <c r="C19" s="16" t="s">
        <v>33</v>
      </c>
      <c r="D19" s="14">
        <v>0.824</v>
      </c>
    </row>
    <row r="20" spans="1:4" ht="18">
      <c r="A20" s="22" t="s">
        <v>41</v>
      </c>
      <c r="B20" s="74" t="s">
        <v>42</v>
      </c>
      <c r="C20" s="75"/>
      <c r="D20" s="14"/>
    </row>
    <row r="21" spans="1:4" ht="27">
      <c r="A21" s="23"/>
      <c r="B21" s="24" t="s">
        <v>43</v>
      </c>
      <c r="C21" s="25" t="s">
        <v>44</v>
      </c>
      <c r="D21" s="14">
        <v>0.12</v>
      </c>
    </row>
    <row r="22" spans="1:4" ht="27">
      <c r="A22" s="23"/>
      <c r="B22" s="24" t="s">
        <v>45</v>
      </c>
      <c r="C22" s="25" t="s">
        <v>44</v>
      </c>
      <c r="D22" s="14">
        <v>0.11</v>
      </c>
    </row>
    <row r="23" spans="1:4" ht="27">
      <c r="A23" s="23"/>
      <c r="B23" s="24" t="s">
        <v>46</v>
      </c>
      <c r="C23" s="25" t="s">
        <v>44</v>
      </c>
      <c r="D23" s="14">
        <v>0.3</v>
      </c>
    </row>
    <row r="24" spans="1:4" ht="27">
      <c r="A24" s="23"/>
      <c r="B24" s="24" t="s">
        <v>47</v>
      </c>
      <c r="C24" s="25" t="s">
        <v>44</v>
      </c>
      <c r="D24" s="14">
        <v>0.2</v>
      </c>
    </row>
    <row r="25" spans="1:4" ht="15" customHeight="1">
      <c r="A25" s="11"/>
      <c r="B25" s="49" t="s">
        <v>20</v>
      </c>
      <c r="C25" s="50"/>
      <c r="D25" s="14">
        <v>3.515</v>
      </c>
    </row>
    <row r="26" spans="1:4" ht="15" customHeight="1">
      <c r="A26" s="11"/>
      <c r="B26" s="49" t="s">
        <v>21</v>
      </c>
      <c r="C26" s="50"/>
      <c r="D26" s="14">
        <v>2.046</v>
      </c>
    </row>
    <row r="27" spans="1:4" ht="15" customHeight="1">
      <c r="A27" s="11"/>
      <c r="B27" s="49" t="s">
        <v>23</v>
      </c>
      <c r="C27" s="50"/>
      <c r="D27" s="14">
        <v>0.75</v>
      </c>
    </row>
    <row r="28" spans="1:4" ht="15" customHeight="1">
      <c r="A28" s="11"/>
      <c r="B28" s="49" t="s">
        <v>22</v>
      </c>
      <c r="C28" s="50"/>
      <c r="D28" s="28">
        <f>D7+D8+D9+D10+D11+D12+D14+D15+D16+D17+D19+D25+D26+D21+D22+D23+D24+D27</f>
        <v>16.27</v>
      </c>
    </row>
    <row r="29" spans="1:4" ht="15" customHeight="1">
      <c r="A29" s="86"/>
      <c r="B29" s="86"/>
      <c r="C29" s="86"/>
      <c r="D29" s="86"/>
    </row>
    <row r="30" spans="1:4" ht="36.75" customHeight="1">
      <c r="A30" s="79" t="s">
        <v>67</v>
      </c>
      <c r="B30" s="79"/>
      <c r="C30" s="79"/>
      <c r="D30" s="79"/>
    </row>
    <row r="31" spans="1:4" ht="14.25">
      <c r="A31" s="80"/>
      <c r="B31" s="80"/>
      <c r="C31" s="80"/>
      <c r="D31" s="80"/>
    </row>
    <row r="32" spans="1:3" ht="24" customHeight="1">
      <c r="A32" s="30" t="s">
        <v>83</v>
      </c>
      <c r="B32" s="30"/>
      <c r="C32" s="30" t="s">
        <v>84</v>
      </c>
    </row>
    <row r="33" spans="1:4" ht="27" customHeight="1">
      <c r="A33" s="90" t="s">
        <v>24</v>
      </c>
      <c r="B33" s="90"/>
      <c r="C33" s="18" t="s">
        <v>31</v>
      </c>
      <c r="D33" s="18"/>
    </row>
    <row r="34" spans="1:4" ht="32.25" customHeight="1">
      <c r="A34" s="64" t="s">
        <v>25</v>
      </c>
      <c r="B34" s="64"/>
      <c r="C34" s="65" t="s">
        <v>32</v>
      </c>
      <c r="D34" s="65"/>
    </row>
  </sheetData>
  <sheetProtection/>
  <mergeCells count="17">
    <mergeCell ref="A33:B33"/>
    <mergeCell ref="C1:D1"/>
    <mergeCell ref="C2:D2"/>
    <mergeCell ref="A3:D3"/>
    <mergeCell ref="B6:D6"/>
    <mergeCell ref="B13:D13"/>
    <mergeCell ref="A34:B34"/>
    <mergeCell ref="C34:D34"/>
    <mergeCell ref="A29:D29"/>
    <mergeCell ref="A30:D30"/>
    <mergeCell ref="A31:D31"/>
    <mergeCell ref="B18:D18"/>
    <mergeCell ref="B20:C20"/>
    <mergeCell ref="B25:C25"/>
    <mergeCell ref="B26:C26"/>
    <mergeCell ref="B28:C28"/>
    <mergeCell ref="B27:C2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6">
      <selection activeCell="A29" sqref="A29:IV29"/>
    </sheetView>
  </sheetViews>
  <sheetFormatPr defaultColWidth="10.140625" defaultRowHeight="12.75"/>
  <cols>
    <col min="1" max="1" width="5.140625" style="4" customWidth="1"/>
    <col min="2" max="2" width="126.28125" style="5" customWidth="1"/>
    <col min="3" max="3" width="66.8515625" style="6" customWidth="1"/>
    <col min="4" max="4" width="24.140625" style="6" customWidth="1"/>
    <col min="5" max="16384" width="10.140625" style="6" customWidth="1"/>
  </cols>
  <sheetData>
    <row r="1" spans="1:4" s="3" customFormat="1" ht="15.75" customHeight="1">
      <c r="A1" s="1"/>
      <c r="B1" s="2"/>
      <c r="C1" s="81" t="s">
        <v>38</v>
      </c>
      <c r="D1" s="81"/>
    </row>
    <row r="2" spans="1:4" s="21" customFormat="1" ht="29.25" customHeight="1">
      <c r="A2" s="20"/>
      <c r="B2" s="20"/>
      <c r="C2" s="82" t="s">
        <v>78</v>
      </c>
      <c r="D2" s="82"/>
    </row>
    <row r="3" spans="1:4" ht="48.75" customHeight="1">
      <c r="A3" s="55" t="s">
        <v>79</v>
      </c>
      <c r="B3" s="55"/>
      <c r="C3" s="55"/>
      <c r="D3" s="55"/>
    </row>
    <row r="4" spans="1:4" s="8" customFormat="1" ht="14.25" customHeight="1">
      <c r="A4" s="7"/>
      <c r="B4" s="7"/>
      <c r="C4" s="7"/>
      <c r="D4" s="7"/>
    </row>
    <row r="5" spans="1:4" ht="38.25" customHeight="1">
      <c r="A5" s="9" t="s">
        <v>1</v>
      </c>
      <c r="B5" s="9" t="s">
        <v>2</v>
      </c>
      <c r="C5" s="9" t="s">
        <v>3</v>
      </c>
      <c r="D5" s="29" t="s">
        <v>63</v>
      </c>
    </row>
    <row r="6" spans="1:4" ht="54" customHeight="1">
      <c r="A6" s="10" t="s">
        <v>4</v>
      </c>
      <c r="B6" s="83" t="s">
        <v>26</v>
      </c>
      <c r="C6" s="84"/>
      <c r="D6" s="85"/>
    </row>
    <row r="7" spans="1:4" ht="14.25">
      <c r="A7" s="11"/>
      <c r="B7" s="12" t="s">
        <v>7</v>
      </c>
      <c r="C7" s="13" t="s">
        <v>8</v>
      </c>
      <c r="D7" s="14">
        <v>0.85</v>
      </c>
    </row>
    <row r="8" spans="1:4" ht="14.25">
      <c r="A8" s="11"/>
      <c r="B8" s="12" t="s">
        <v>5</v>
      </c>
      <c r="C8" s="13" t="s">
        <v>6</v>
      </c>
      <c r="D8" s="14">
        <v>1.225</v>
      </c>
    </row>
    <row r="9" spans="1:4" ht="14.25">
      <c r="A9" s="11"/>
      <c r="B9" s="12" t="s">
        <v>9</v>
      </c>
      <c r="C9" s="13" t="s">
        <v>8</v>
      </c>
      <c r="D9" s="14">
        <v>0.413</v>
      </c>
    </row>
    <row r="10" spans="1:4" ht="14.25">
      <c r="A10" s="11"/>
      <c r="B10" s="12" t="s">
        <v>10</v>
      </c>
      <c r="C10" s="13" t="s">
        <v>11</v>
      </c>
      <c r="D10" s="14">
        <v>0.042</v>
      </c>
    </row>
    <row r="11" spans="1:4" ht="27.75">
      <c r="A11" s="11"/>
      <c r="B11" s="12" t="s">
        <v>49</v>
      </c>
      <c r="C11" s="13" t="s">
        <v>8</v>
      </c>
      <c r="D11" s="14">
        <v>1.399</v>
      </c>
    </row>
    <row r="12" spans="1:4" ht="14.25">
      <c r="A12" s="11"/>
      <c r="B12" s="12" t="s">
        <v>12</v>
      </c>
      <c r="C12" s="15" t="s">
        <v>6</v>
      </c>
      <c r="D12" s="14">
        <v>0.724</v>
      </c>
    </row>
    <row r="13" spans="1:4" ht="48.75" customHeight="1">
      <c r="A13" s="10" t="s">
        <v>13</v>
      </c>
      <c r="B13" s="83" t="s">
        <v>27</v>
      </c>
      <c r="C13" s="84"/>
      <c r="D13" s="85"/>
    </row>
    <row r="14" spans="1:4" ht="14.25">
      <c r="A14" s="11"/>
      <c r="B14" s="12" t="s">
        <v>28</v>
      </c>
      <c r="C14" s="13" t="s">
        <v>14</v>
      </c>
      <c r="D14" s="14">
        <v>2.275</v>
      </c>
    </row>
    <row r="15" spans="1:4" ht="14.25">
      <c r="A15" s="11"/>
      <c r="B15" s="12" t="s">
        <v>29</v>
      </c>
      <c r="C15" s="13" t="s">
        <v>15</v>
      </c>
      <c r="D15" s="14">
        <v>0.277</v>
      </c>
    </row>
    <row r="16" spans="1:4" ht="14.25">
      <c r="A16" s="11"/>
      <c r="B16" s="12" t="s">
        <v>65</v>
      </c>
      <c r="C16" s="13" t="s">
        <v>16</v>
      </c>
      <c r="D16" s="14">
        <v>1.133</v>
      </c>
    </row>
    <row r="17" spans="1:4" ht="27">
      <c r="A17" s="11"/>
      <c r="B17" s="12" t="s">
        <v>17</v>
      </c>
      <c r="C17" s="13" t="s">
        <v>18</v>
      </c>
      <c r="D17" s="14">
        <v>0.024</v>
      </c>
    </row>
    <row r="18" spans="1:4" ht="44.25" customHeight="1">
      <c r="A18" s="10" t="s">
        <v>19</v>
      </c>
      <c r="B18" s="83" t="s">
        <v>30</v>
      </c>
      <c r="C18" s="84"/>
      <c r="D18" s="85"/>
    </row>
    <row r="19" spans="1:4" ht="14.25">
      <c r="A19" s="11"/>
      <c r="B19" s="12" t="s">
        <v>66</v>
      </c>
      <c r="C19" s="16" t="s">
        <v>33</v>
      </c>
      <c r="D19" s="14">
        <v>0.824</v>
      </c>
    </row>
    <row r="20" spans="1:4" ht="18.75" customHeight="1">
      <c r="A20" s="22" t="s">
        <v>41</v>
      </c>
      <c r="B20" s="76" t="s">
        <v>42</v>
      </c>
      <c r="C20" s="77"/>
      <c r="D20" s="77"/>
    </row>
    <row r="21" spans="1:4" ht="27">
      <c r="A21" s="23"/>
      <c r="B21" s="24" t="s">
        <v>43</v>
      </c>
      <c r="C21" s="25" t="s">
        <v>44</v>
      </c>
      <c r="D21" s="14">
        <v>0.12</v>
      </c>
    </row>
    <row r="22" spans="1:4" ht="27">
      <c r="A22" s="23"/>
      <c r="B22" s="24" t="s">
        <v>45</v>
      </c>
      <c r="C22" s="25" t="s">
        <v>44</v>
      </c>
      <c r="D22" s="14">
        <v>0.11</v>
      </c>
    </row>
    <row r="23" spans="1:4" ht="27">
      <c r="A23" s="23"/>
      <c r="B23" s="24" t="s">
        <v>46</v>
      </c>
      <c r="C23" s="25" t="s">
        <v>44</v>
      </c>
      <c r="D23" s="14">
        <v>0.3</v>
      </c>
    </row>
    <row r="24" spans="1:4" ht="27">
      <c r="A24" s="23"/>
      <c r="B24" s="24" t="s">
        <v>47</v>
      </c>
      <c r="C24" s="25" t="s">
        <v>44</v>
      </c>
      <c r="D24" s="14">
        <v>0.2</v>
      </c>
    </row>
    <row r="25" spans="1:4" ht="15" customHeight="1">
      <c r="A25" s="11"/>
      <c r="B25" s="78" t="s">
        <v>20</v>
      </c>
      <c r="C25" s="78"/>
      <c r="D25" s="14">
        <v>3.515</v>
      </c>
    </row>
    <row r="26" spans="1:4" ht="15" customHeight="1">
      <c r="A26" s="11"/>
      <c r="B26" s="78" t="s">
        <v>21</v>
      </c>
      <c r="C26" s="78"/>
      <c r="D26" s="14">
        <v>2.046</v>
      </c>
    </row>
    <row r="27" spans="1:4" ht="15" customHeight="1">
      <c r="A27" s="11"/>
      <c r="B27" s="78" t="s">
        <v>23</v>
      </c>
      <c r="C27" s="78"/>
      <c r="D27" s="14">
        <v>0.774</v>
      </c>
    </row>
    <row r="28" spans="1:4" ht="15" customHeight="1">
      <c r="A28" s="11"/>
      <c r="B28" s="78" t="s">
        <v>22</v>
      </c>
      <c r="C28" s="78"/>
      <c r="D28" s="28">
        <f>D7+D8+D9+D10+D11+D12+D14+D15+D16+D17+D19+D25+D26+D21+D22+D23+D24+D27</f>
        <v>16.25</v>
      </c>
    </row>
    <row r="29" spans="1:4" ht="15" customHeight="1">
      <c r="A29" s="86"/>
      <c r="B29" s="86"/>
      <c r="C29" s="86"/>
      <c r="D29" s="86"/>
    </row>
    <row r="30" spans="1:4" ht="37.5" customHeight="1">
      <c r="A30" s="79" t="s">
        <v>67</v>
      </c>
      <c r="B30" s="79"/>
      <c r="C30" s="79"/>
      <c r="D30" s="79"/>
    </row>
    <row r="31" spans="1:4" ht="14.25">
      <c r="A31" s="80"/>
      <c r="B31" s="80"/>
      <c r="C31" s="80"/>
      <c r="D31" s="80"/>
    </row>
    <row r="32" spans="1:3" ht="24" customHeight="1">
      <c r="A32" s="30" t="s">
        <v>80</v>
      </c>
      <c r="B32" s="30"/>
      <c r="C32" s="30" t="s">
        <v>69</v>
      </c>
    </row>
    <row r="33" spans="1:4" ht="27" customHeight="1">
      <c r="A33" s="90" t="s">
        <v>24</v>
      </c>
      <c r="B33" s="90"/>
      <c r="C33" s="18" t="s">
        <v>31</v>
      </c>
      <c r="D33" s="18"/>
    </row>
    <row r="34" spans="1:4" ht="32.25" customHeight="1">
      <c r="A34" s="64" t="s">
        <v>25</v>
      </c>
      <c r="B34" s="64"/>
      <c r="C34" s="65" t="s">
        <v>32</v>
      </c>
      <c r="D34" s="65"/>
    </row>
  </sheetData>
  <sheetProtection/>
  <mergeCells count="17">
    <mergeCell ref="A33:B33"/>
    <mergeCell ref="C1:D1"/>
    <mergeCell ref="C2:D2"/>
    <mergeCell ref="A3:D3"/>
    <mergeCell ref="B6:D6"/>
    <mergeCell ref="B13:D13"/>
    <mergeCell ref="A34:B34"/>
    <mergeCell ref="C34:D34"/>
    <mergeCell ref="A29:D29"/>
    <mergeCell ref="A30:D30"/>
    <mergeCell ref="A31:D31"/>
    <mergeCell ref="B18:D18"/>
    <mergeCell ref="B20:D20"/>
    <mergeCell ref="B25:C25"/>
    <mergeCell ref="B26:C26"/>
    <mergeCell ref="B28:C28"/>
    <mergeCell ref="B27:C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Оксана</cp:lastModifiedBy>
  <cp:lastPrinted>2017-03-21T10:09:15Z</cp:lastPrinted>
  <dcterms:created xsi:type="dcterms:W3CDTF">1996-10-08T23:32:33Z</dcterms:created>
  <dcterms:modified xsi:type="dcterms:W3CDTF">2017-05-16T11:00:52Z</dcterms:modified>
  <cp:category/>
  <cp:version/>
  <cp:contentType/>
  <cp:contentStatus/>
</cp:coreProperties>
</file>